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1665" windowWidth="5130" windowHeight="8715" tabRatio="913" activeTab="0"/>
  </bookViews>
  <sheets>
    <sheet name="Indice" sheetId="1" r:id="rId1"/>
    <sheet name="Produzione(t-1)" sheetId="2" r:id="rId2"/>
    <sheet name="Produzione(t-4)" sheetId="3" r:id="rId3"/>
    <sheet name="Fatturato(t-1)" sheetId="4" r:id="rId4"/>
    <sheet name="Fatturato(t-4)" sheetId="5" r:id="rId5"/>
    <sheet name="Ordini_Interni(t-1)" sheetId="6" r:id="rId6"/>
    <sheet name="Ordini_Interni(t-4)" sheetId="7" r:id="rId7"/>
    <sheet name="Ordini_Esteri(t-1)" sheetId="8" r:id="rId8"/>
    <sheet name="Ordini_Esteri(t-4)" sheetId="9" r:id="rId9"/>
    <sheet name="Occupazione(t-1)" sheetId="10" r:id="rId10"/>
    <sheet name="Occupazione(t-4)" sheetId="11" r:id="rId11"/>
    <sheet name="Esportazioni(t-1)" sheetId="12" r:id="rId12"/>
    <sheet name="Esportazioni(t-4)" sheetId="13" r:id="rId13"/>
    <sheet name="Quota_Export" sheetId="14" r:id="rId14"/>
    <sheet name="Prezzi_di_vendita(t-4)" sheetId="15" r:id="rId15"/>
    <sheet name="Grado_di_utilizzo_impianti" sheetId="16" r:id="rId16"/>
    <sheet name="Previsione_produzione" sheetId="17" r:id="rId17"/>
    <sheet name="Previsione_ordini_interni" sheetId="18" r:id="rId18"/>
    <sheet name="Previsione_ordini_esteri" sheetId="19" r:id="rId19"/>
    <sheet name="Previsioni_fatturato" sheetId="20" r:id="rId20"/>
    <sheet name="Previsione_occupazione" sheetId="21" r:id="rId21"/>
  </sheets>
  <definedNames>
    <definedName name="_xlnm.Print_Area" localSheetId="11">'Esportazioni(t-1)'!$A$1:$I$41</definedName>
    <definedName name="_xlnm.Print_Area" localSheetId="7">'Ordini_Esteri(t-1)'!$A$4:$I$42</definedName>
    <definedName name="_xlnm.Print_Area" localSheetId="1">'Produzione(t-1)'!$A$3:$I$42</definedName>
    <definedName name="_xlnm.Print_Area" localSheetId="2">'Produzione(t-4)'!$A$4:$J$42</definedName>
  </definedNames>
  <calcPr fullCalcOnLoad="1"/>
</workbook>
</file>

<file path=xl/sharedStrings.xml><?xml version="1.0" encoding="utf-8"?>
<sst xmlns="http://schemas.openxmlformats.org/spreadsheetml/2006/main" count="955" uniqueCount="99">
  <si>
    <t xml:space="preserve"> </t>
  </si>
  <si>
    <t>Settore di attività</t>
  </si>
  <si>
    <t>Alimentare, bevande e tabacco</t>
  </si>
  <si>
    <t>Legno e mobile</t>
  </si>
  <si>
    <t>Gomma e plastica</t>
  </si>
  <si>
    <t>Macchine elettriche ed elettroniche</t>
  </si>
  <si>
    <t>Altre imprese manifatturiere</t>
  </si>
  <si>
    <t>Totale</t>
  </si>
  <si>
    <t>10-49 add.</t>
  </si>
  <si>
    <t>50-249 add.</t>
  </si>
  <si>
    <t>250 add. e più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</si>
  <si>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</si>
  <si>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</si>
  <si>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</si>
  <si>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</si>
  <si>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</si>
  <si>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</si>
  <si>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</si>
  <si>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</si>
  <si>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aumento</t>
  </si>
  <si>
    <t>diminuzione</t>
  </si>
  <si>
    <t>Classe dimensionale</t>
  </si>
  <si>
    <t>Fonte: Unioncamere del Veneto - Indagine VenetoCongiuntura</t>
  </si>
  <si>
    <t>totale</t>
  </si>
  <si>
    <t>&lt;10 add</t>
  </si>
  <si>
    <t>% imprese</t>
  </si>
  <si>
    <t xml:space="preserve">stazionario </t>
  </si>
  <si>
    <t>var.% (t-4)</t>
  </si>
  <si>
    <t>var.% (t-1)</t>
  </si>
  <si>
    <t>fino a 9 add.</t>
  </si>
  <si>
    <t>10 add o più</t>
  </si>
  <si>
    <t>N. imprese</t>
  </si>
  <si>
    <t>Marmo, vetro, ceramica e altri min. non met.</t>
  </si>
  <si>
    <t>Metalli e prodotti in metallo</t>
  </si>
  <si>
    <t>Carta, stampa, editoria</t>
  </si>
  <si>
    <t xml:space="preserve"> var. totale addetti (t-1)</t>
  </si>
  <si>
    <t>var. addetti stranieri (t-1)</t>
  </si>
  <si>
    <t xml:space="preserve"> var. totale addetti (t-4)</t>
  </si>
  <si>
    <t>var. addetti stranieri (t-4)</t>
  </si>
  <si>
    <t>N. imprese totali</t>
  </si>
  <si>
    <t>N. imprese export</t>
  </si>
  <si>
    <t>% imprese export</t>
  </si>
  <si>
    <t>N. Imprese</t>
  </si>
  <si>
    <t xml:space="preserve"> % fatturato export (t-1)</t>
  </si>
  <si>
    <t xml:space="preserve"> % fatturato export (t-4)</t>
  </si>
  <si>
    <t>% su potenziale</t>
  </si>
  <si>
    <t>media</t>
  </si>
  <si>
    <t>% risposte</t>
  </si>
  <si>
    <t xml:space="preserve">% Saldo risposte </t>
  </si>
  <si>
    <t>tra -5 e -2</t>
  </si>
  <si>
    <t>tra -2 e +2</t>
  </si>
  <si>
    <t>tra 2 e 5</t>
  </si>
  <si>
    <t>oltre 5</t>
  </si>
  <si>
    <t>Totale 10 addetti e più</t>
  </si>
  <si>
    <t>-</t>
  </si>
  <si>
    <t>&lt;-5</t>
  </si>
  <si>
    <t>Mezzi di trasporto</t>
  </si>
  <si>
    <t xml:space="preserve">Beni di investimento                  </t>
  </si>
  <si>
    <t xml:space="preserve">Beni intermedi                        </t>
  </si>
  <si>
    <t xml:space="preserve">Beni di consumo                       </t>
  </si>
  <si>
    <t>Tessile, abbigliamento e calzature</t>
  </si>
  <si>
    <t>Macchine ed apparecchi meccanici</t>
  </si>
  <si>
    <t>Raggr. principale di industria</t>
  </si>
  <si>
    <t>INDICE</t>
  </si>
  <si>
    <t>TORNA ALL'INDICE</t>
  </si>
  <si>
    <t>Tavola 1 - Andamento congiunturale della PRODUZIONE: numero imprese, % imprese, media delle variazioni % pesate sul fatturato (dati pesati).   IV trimestre 2010</t>
  </si>
  <si>
    <t>Tavola 2 - Andamento tendenziale della PRODUZIONE: numero imprese, % imprese, media delle variazioni % pesate sul fatturato (dati pesati).             IV trimestre 2010</t>
  </si>
  <si>
    <t>Tavola 4 - Andamento tendenziale del FATTURATO: numero imprese, % imprese, media delle variazioni % pesate sul fatturato (dati pesati).             IV trimestre 2010</t>
  </si>
  <si>
    <t>Tavola 3 - Andamento congiunturale del FATTURATO: numero imprese, % imprese, media delle variazioni % pesate sul fatturato (dati pesati).            IV trimestre 2010</t>
  </si>
  <si>
    <t>Tavola 5 - Andamento congiunturale degli ORDINATIVI nel mercato interno: numero imprese, % imprese, media delle variazioni % pesate sul fatturato (dati pesati).  IV trimestre 2010</t>
  </si>
  <si>
    <t>Tavola 6 - Andamento tendenziale degli ORDINATIVI nel mercato interno: numero imprese, % imprese, media delle variazioni % pesate sul fatturato (dati pesati).  IV trimestre 2010</t>
  </si>
  <si>
    <t>Tavola 7 - Andamento congiunturale degli ORDINATIVI nel mercato estero: numero imprese, % imprese, media delle variazioni % pesate sul fatturato (dati pesati).  IV trimestre 2010</t>
  </si>
  <si>
    <t>Tavola 8 - Andamento tendenziale degli ORDINATIVI nel mercato estero: numero imprese, % imprese, media delle variazioni % pesate sul fatturato (dati pesati).  IV trimestre 2010</t>
  </si>
  <si>
    <t>Tavola 9 - Andamento congiunturale dell'OCCUPAZIONE totale e straniera (dati pesati).  IV trimestre 2010</t>
  </si>
  <si>
    <t>Tavola 10 - Andamento tendenziale dell'OCCUPAZIONE totale e straniera (dati pesati).  IV trimestre 2010</t>
  </si>
  <si>
    <t>Tavola 11 - Andamento congiunturale delle ESPORTAZIONI: numero imprese, % imprese, media delle variazioni % pesate sul fatturato (dati pesati).  IV trimestre 2010</t>
  </si>
  <si>
    <t>Tavola 12 - Andamento tendenziale delle ESPORTAZIONI: numero imprese, % imprese, media delle variazioni % pesate sul fatturato (dati pesati).  IV trimestre 2010</t>
  </si>
  <si>
    <t>Tavola 13 - Quota % del fatturato dell'export sul totale fatturato (dati pesati rispetto al fatturato - solo imprese esportatrici).                    IV trimestre 2010</t>
  </si>
  <si>
    <t>Tavola 14 - Andamento tendenziale dei PREZZI DI VENDITA: numero imprese, % imprese, media delle variazioni % pesate sul fatturato (dati pesati).  IV trimestre 2010</t>
  </si>
  <si>
    <t>Tavola 15 - Andamento del GRADO DI UTILIZZO IMPIANTI (dati pesati).                        IV trimestre 2010</t>
  </si>
  <si>
    <t>Tavola 16 - Previsioni a 6 mesi sull'andamento della PRODUZIONE: numero imprese, % risposte e % saldo risposte (dati pesati). IV trimestre 2010</t>
  </si>
  <si>
    <t>Tavola 17 - Previsioni a 6 mesi sull'andamento degli ORDINI INTERNI: numero imprese, % risposte e % saldo risposte (dati pesati). IV trimestre 2010</t>
  </si>
  <si>
    <t>Tavola 18 - Previsioni a 6 mesi sull'andamento degli ORDINI ESTERI: numero imprese, % risposte e % saldo risposte (dati pesati). IV trimestre 2010</t>
  </si>
  <si>
    <t>Tavola 19 - Previsioni a 6 mesi sull'andamento del FATTURATO: numero imprese, % risposte e % saldo risposte (dati pesati). IV trimestre 2010</t>
  </si>
  <si>
    <t>Tavola 20 - Previsioni a 6 mesi sull'andamento dell'OCCUPAZIONE: numero imprese, % risposte e % saldo risposte (dati pesati). IV trimestre 2010</t>
  </si>
  <si>
    <t>Tavola 1 - Andamento congiunturale della PRODUZIONE: numero imprese, % imprese, media delle variazioni % pesate sul fatturato (dati pesati). IV trimestre 2010</t>
  </si>
  <si>
    <t>Tavola 2 - Andamento tendenziale della PRODUZIONE: numero imprese, % imprese, media delle variazioni % pesate sul fatturato (dati pesati). IV trimestre 2010</t>
  </si>
  <si>
    <t>Tavola 3 - Andamento congiunturale del FATTURATO: numero imprese, % imprese, media delle variazioni % pesate sul fatturato (dati pesati). IV trimestre 2010</t>
  </si>
  <si>
    <t>Tavola 4 - Andamento tendenziale del FATTURATO: numero imprese, % imprese, media delle variazioni % pesate sul fatturato (dati pesati). IV trimestre 2010</t>
  </si>
  <si>
    <t>Tavola 5 - Andamento congiunturale degli ORDINATIVI nel mercato interno: numero imprese, % imprese, media delle variazioni % pesate sul fatturato (dati pesati). IV trimestre 2010</t>
  </si>
  <si>
    <t>Tavola 6 - Andamento tendenziale degli ORDINATIVI nel mercato interno: numero imprese, % imprese, media delle variazioni % pesate sul fatturato (dati pesati). IV trimestre 2010</t>
  </si>
  <si>
    <t>Tavola 7 - Andamento congiunturale degli ORDINATIVI nel mercato estero: numero imprese, % imprese, media delle variazioni % pesate sul fatturato (dati pesati). IV trimestre 2010</t>
  </si>
  <si>
    <t>Tavola 8 - Andamento tendenziale degli ORDINATIVI nel mercato estero: numero imprese, % imprese, media delle variazioni % pesate sul fatturato (dati pesati). IV trimestre 2010</t>
  </si>
  <si>
    <t>Tavola 9 - Andamento congiunturale dell'OCCUPAZIONE totale e straniera (dati pesati). IV trimestre 2010</t>
  </si>
  <si>
    <t>Tavola 11 - Andamento congiunturale delle ESPORTAZIONI: numero imprese, % imprese, media delle variazioni % pesate sul fatturato (dati pesati). IV trimestre 2010</t>
  </si>
  <si>
    <t>Tavola 12 - Andamento tendenziale delle ESPORTAZIONI: numero imprese, % imprese, media delle variazioni % pesate sul fatturato (dati pesati). IV trimestre 2010</t>
  </si>
  <si>
    <t>Tavola 13 - Quota % del fatturato dell'export sul totale fatturato (dati pesati rispetto al fatturato - solo imprese esportatrici). IV trimestre 2010</t>
  </si>
  <si>
    <t>Tavola 14 - Andamento tendenziale dei PREZZI DI VENDITA: numero imprese, % imprese, media delle variazioni % pesate sul fatturato (dati pesati). IV trimestre 2010</t>
  </si>
  <si>
    <t>Tavola 15 - Andamento del GRADO DI UTILIZZO IMPIANTI (dati pesati). IV trimestre 2010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</si>
</sst>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"/>
    <numFmt numFmtId="180" formatCode="#,##0.0000"/>
    <numFmt numFmtId="181" formatCode="#,##0.00000"/>
    <numFmt numFmtId="182" formatCode="#,##0.000000"/>
    <numFmt numFmtId="183" formatCode="h\.mm\.ss"/>
    <numFmt numFmtId="184" formatCode="[$-410]dddd\ d\ mmmm\ yyyy"/>
    <numFmt numFmtId="185" formatCode="00000"/>
    <numFmt numFmtId="186" formatCode="_-* #,##0.0_-;\-* #,##0.0_-;_-* &quot;-&quot;_-;_-@_-"/>
    <numFmt numFmtId="187" formatCode="_-* #,##0.0_-;\-* #,##0.0_-;_-* &quot;-&quot;??_-;_-@_-"/>
    <numFmt numFmtId="188" formatCode="_-* #,##0.0_-;\-* #,##0.0_-;_-* &quot;-&quot;?_-;_-@_-"/>
    <numFmt numFmtId="189" formatCode="0.0%"/>
    <numFmt numFmtId="190" formatCode="_-&quot;€&quot;\ * #,##0.000_-;\-&quot;€&quot;\ * #,##0.000_-;_-&quot;€&quot;\ * &quot;-&quot;??_-;_-@_-"/>
    <numFmt numFmtId="191" formatCode="_-&quot;€&quot;\ * #,##0.0_-;\-&quot;€&quot;\ * #,##0.0_-;_-&quot;€&quot;\ * &quot;-&quot;??_-;_-@_-"/>
    <numFmt numFmtId="192" formatCode="####.0%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####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2"/>
      <name val="Tahoma"/>
      <family val="2"/>
    </font>
    <font>
      <sz val="9"/>
      <color indexed="12"/>
      <name val="Tahoma"/>
      <family val="2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21" applyFont="1" applyBorder="1" applyAlignment="1">
      <alignment/>
    </xf>
    <xf numFmtId="4" fontId="4" fillId="0" borderId="0" xfId="21" applyFont="1" applyBorder="1" applyAlignment="1">
      <alignment horizontal="left" wrapText="1"/>
    </xf>
    <xf numFmtId="4" fontId="4" fillId="0" borderId="0" xfId="21" applyFont="1" applyBorder="1" applyAlignment="1">
      <alignment wrapText="1"/>
    </xf>
    <xf numFmtId="3" fontId="4" fillId="0" borderId="0" xfId="21" applyFont="1" applyBorder="1" applyAlignment="1">
      <alignment horizontal="center" wrapText="1"/>
    </xf>
    <xf numFmtId="4" fontId="4" fillId="0" borderId="0" xfId="21" applyFont="1" applyBorder="1" applyAlignment="1">
      <alignment horizontal="center" wrapText="1"/>
    </xf>
    <xf numFmtId="0" fontId="5" fillId="0" borderId="0" xfId="21" applyFont="1" applyFill="1" applyBorder="1" applyAlignment="1">
      <alignment horizontal="left" vertical="center" wrapText="1"/>
    </xf>
    <xf numFmtId="0" fontId="7" fillId="0" borderId="0" xfId="21" applyFont="1" applyFill="1" applyBorder="1" applyAlignment="1">
      <alignment horizontal="right" vertical="center" wrapText="1"/>
    </xf>
    <xf numFmtId="3" fontId="3" fillId="0" borderId="0" xfId="21" applyFont="1" applyBorder="1" applyAlignment="1">
      <alignment horizontal="left" vertical="top" wrapText="1"/>
    </xf>
    <xf numFmtId="3" fontId="4" fillId="0" borderId="0" xfId="21" applyFont="1" applyBorder="1" applyAlignment="1">
      <alignment horizontal="left" vertical="top" wrapText="1"/>
    </xf>
    <xf numFmtId="4" fontId="4" fillId="0" borderId="0" xfId="21" applyFont="1" applyBorder="1" applyAlignment="1">
      <alignment horizontal="left" vertical="top" wrapText="1"/>
    </xf>
    <xf numFmtId="3" fontId="4" fillId="0" borderId="0" xfId="21" applyFont="1" applyBorder="1" applyAlignment="1">
      <alignment vertical="top" wrapText="1"/>
    </xf>
    <xf numFmtId="0" fontId="4" fillId="0" borderId="0" xfId="21" applyFont="1" applyBorder="1" applyAlignment="1">
      <alignment horizontal="left"/>
    </xf>
    <xf numFmtId="0" fontId="8" fillId="2" borderId="0" xfId="21" applyFont="1" applyFill="1" applyBorder="1" applyAlignment="1">
      <alignment/>
    </xf>
    <xf numFmtId="0" fontId="4" fillId="2" borderId="0" xfId="21" applyFont="1" applyFill="1" applyBorder="1" applyAlignment="1">
      <alignment/>
    </xf>
    <xf numFmtId="0" fontId="6" fillId="2" borderId="0" xfId="21" applyFont="1" applyFill="1" applyBorder="1" applyAlignment="1">
      <alignment horizontal="center" vertical="center" wrapText="1"/>
    </xf>
    <xf numFmtId="0" fontId="6" fillId="2" borderId="0" xfId="2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21" applyFont="1" applyBorder="1" applyAlignment="1">
      <alignment horizontal="left" vertical="center" wrapText="1"/>
    </xf>
    <xf numFmtId="3" fontId="4" fillId="0" borderId="0" xfId="21" applyFont="1" applyFill="1" applyBorder="1" applyAlignment="1">
      <alignment vertical="center" wrapText="1"/>
    </xf>
    <xf numFmtId="3" fontId="3" fillId="0" borderId="0" xfId="2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3" fillId="0" borderId="0" xfId="21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/>
    </xf>
    <xf numFmtId="3" fontId="4" fillId="0" borderId="0" xfId="21" applyFont="1" applyFill="1" applyBorder="1" applyAlignment="1">
      <alignment horizontal="center" wrapText="1"/>
    </xf>
    <xf numFmtId="0" fontId="4" fillId="0" borderId="0" xfId="21" applyFont="1" applyFill="1" applyBorder="1" applyAlignment="1">
      <alignment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22" applyNumberFormat="1" applyFont="1" applyAlignment="1">
      <alignment/>
    </xf>
    <xf numFmtId="0" fontId="4" fillId="0" borderId="0" xfId="0" applyFont="1" applyFill="1" applyAlignment="1">
      <alignment/>
    </xf>
    <xf numFmtId="189" fontId="3" fillId="0" borderId="0" xfId="22" applyNumberFormat="1" applyFont="1" applyAlignment="1">
      <alignment/>
    </xf>
    <xf numFmtId="189" fontId="3" fillId="0" borderId="0" xfId="0" applyNumberFormat="1" applyFont="1" applyAlignment="1">
      <alignment/>
    </xf>
    <xf numFmtId="189" fontId="4" fillId="0" borderId="0" xfId="22" applyNumberFormat="1" applyFont="1" applyFill="1" applyAlignment="1">
      <alignment/>
    </xf>
    <xf numFmtId="0" fontId="4" fillId="2" borderId="0" xfId="0" applyFont="1" applyFill="1" applyAlignment="1">
      <alignment/>
    </xf>
    <xf numFmtId="165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1" fontId="4" fillId="0" borderId="0" xfId="21" applyNumberFormat="1" applyFont="1" applyFill="1" applyBorder="1" applyAlignment="1" quotePrefix="1">
      <alignment horizontal="right" vertical="center" wrapText="1"/>
    </xf>
    <xf numFmtId="165" fontId="0" fillId="0" borderId="0" xfId="0" applyNumberFormat="1" applyAlignment="1">
      <alignment/>
    </xf>
    <xf numFmtId="0" fontId="5" fillId="2" borderId="0" xfId="21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165" fontId="4" fillId="0" borderId="0" xfId="21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165" fontId="3" fillId="0" borderId="0" xfId="21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186" fontId="4" fillId="0" borderId="0" xfId="21" applyNumberFormat="1" applyFont="1" applyFill="1" applyBorder="1" applyAlignment="1" quotePrefix="1">
      <alignment horizontal="right" vertical="center" wrapText="1"/>
    </xf>
    <xf numFmtId="164" fontId="4" fillId="0" borderId="0" xfId="21" applyNumberFormat="1" applyFont="1" applyFill="1" applyBorder="1" applyAlignment="1" quotePrefix="1">
      <alignment horizontal="right" vertical="center" wrapText="1"/>
    </xf>
    <xf numFmtId="164" fontId="4" fillId="0" borderId="0" xfId="21" applyNumberFormat="1" applyFont="1" applyFill="1" applyBorder="1" applyAlignment="1">
      <alignment vertical="center" wrapText="1"/>
    </xf>
    <xf numFmtId="4" fontId="4" fillId="3" borderId="0" xfId="21" applyFont="1" applyFill="1" applyBorder="1" applyAlignment="1">
      <alignment horizontal="left" wrapText="1"/>
    </xf>
    <xf numFmtId="166" fontId="4" fillId="0" borderId="0" xfId="0" applyNumberFormat="1" applyFont="1" applyAlignment="1">
      <alignment/>
    </xf>
    <xf numFmtId="3" fontId="4" fillId="0" borderId="0" xfId="21" applyFont="1" applyBorder="1" applyAlignment="1">
      <alignment vertical="center" wrapText="1"/>
    </xf>
    <xf numFmtId="165" fontId="4" fillId="0" borderId="0" xfId="21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0" fillId="0" borderId="0" xfId="0" applyFill="1" applyAlignment="1">
      <alignment/>
    </xf>
    <xf numFmtId="189" fontId="4" fillId="0" borderId="0" xfId="22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0" xfId="21" applyNumberFormat="1" applyFont="1" applyFill="1" applyBorder="1" applyAlignment="1">
      <alignment horizontal="right" vertical="center" wrapText="1"/>
    </xf>
    <xf numFmtId="164" fontId="3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quotePrefix="1">
      <alignment horizontal="right"/>
    </xf>
    <xf numFmtId="3" fontId="3" fillId="0" borderId="0" xfId="21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9" fontId="3" fillId="0" borderId="0" xfId="22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9" fontId="4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4" fillId="0" borderId="0" xfId="0" applyNumberFormat="1" applyFont="1" applyFill="1" applyAlignment="1">
      <alignment/>
    </xf>
    <xf numFmtId="164" fontId="4" fillId="0" borderId="0" xfId="17" applyNumberFormat="1" applyFont="1" applyFill="1" applyAlignment="1">
      <alignment horizontal="right"/>
    </xf>
    <xf numFmtId="164" fontId="3" fillId="0" borderId="0" xfId="17" applyNumberFormat="1" applyFont="1" applyFill="1" applyAlignment="1">
      <alignment horizontal="right"/>
    </xf>
    <xf numFmtId="10" fontId="12" fillId="0" borderId="0" xfId="20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0" fontId="6" fillId="2" borderId="1" xfId="21" applyFont="1" applyFill="1" applyBorder="1" applyAlignment="1">
      <alignment vertical="center" wrapText="1"/>
    </xf>
    <xf numFmtId="4" fontId="13" fillId="0" borderId="0" xfId="15" applyFont="1" applyBorder="1" applyAlignment="1">
      <alignment horizontal="left" wrapText="1"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4" fontId="16" fillId="0" borderId="0" xfId="15" applyFont="1" applyBorder="1" applyAlignment="1">
      <alignment horizontal="left" wrapText="1"/>
    </xf>
    <xf numFmtId="179" fontId="4" fillId="0" borderId="0" xfId="0" applyNumberFormat="1" applyFont="1" applyAlignment="1">
      <alignment/>
    </xf>
    <xf numFmtId="3" fontId="3" fillId="0" borderId="0" xfId="21" applyFont="1" applyBorder="1" applyAlignment="1">
      <alignment horizontal="left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2" borderId="0" xfId="21" applyFont="1" applyFill="1" applyBorder="1" applyAlignment="1">
      <alignment horizontal="right" vertical="center" wrapText="1"/>
    </xf>
    <xf numFmtId="0" fontId="5" fillId="2" borderId="0" xfId="21" applyFont="1" applyFill="1" applyBorder="1" applyAlignment="1">
      <alignment horizontal="left" vertical="center" wrapText="1"/>
    </xf>
    <xf numFmtId="4" fontId="4" fillId="0" borderId="0" xfId="21" applyFont="1" applyBorder="1" applyAlignment="1">
      <alignment horizontal="center" wrapText="1"/>
    </xf>
    <xf numFmtId="3" fontId="4" fillId="0" borderId="0" xfId="21" applyFont="1" applyBorder="1" applyAlignment="1">
      <alignment horizontal="center" wrapText="1"/>
    </xf>
    <xf numFmtId="4" fontId="4" fillId="0" borderId="0" xfId="21" applyFont="1" applyBorder="1" applyAlignment="1">
      <alignment horizontal="center" wrapText="1"/>
    </xf>
    <xf numFmtId="4" fontId="6" fillId="3" borderId="1" xfId="21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10E" xfId="20"/>
    <cellStyle name="Normale_Foglio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099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40.28125" style="30" customWidth="1"/>
    <col min="2" max="16384" width="9.140625" style="30" customWidth="1"/>
  </cols>
  <sheetData>
    <row r="1" ht="15">
      <c r="A1" s="88" t="s">
        <v>63</v>
      </c>
    </row>
    <row r="3" ht="12.75">
      <c r="A3" s="89" t="s">
        <v>85</v>
      </c>
    </row>
    <row r="4" ht="12.75">
      <c r="A4" s="89" t="s">
        <v>86</v>
      </c>
    </row>
    <row r="5" ht="12.75">
      <c r="A5" s="89" t="s">
        <v>87</v>
      </c>
    </row>
    <row r="6" ht="12.75">
      <c r="A6" s="89" t="s">
        <v>88</v>
      </c>
    </row>
    <row r="7" ht="12.75">
      <c r="A7" s="89" t="s">
        <v>89</v>
      </c>
    </row>
    <row r="8" ht="12.75">
      <c r="A8" s="89" t="s">
        <v>90</v>
      </c>
    </row>
    <row r="9" ht="12.75">
      <c r="A9" s="89" t="s">
        <v>91</v>
      </c>
    </row>
    <row r="10" ht="12.75">
      <c r="A10" s="89" t="s">
        <v>92</v>
      </c>
    </row>
    <row r="11" ht="12.75">
      <c r="A11" s="89" t="s">
        <v>93</v>
      </c>
    </row>
    <row r="12" ht="12.75">
      <c r="A12" s="89" t="s">
        <v>74</v>
      </c>
    </row>
    <row r="13" ht="12.75">
      <c r="A13" s="89" t="s">
        <v>94</v>
      </c>
    </row>
    <row r="14" ht="12.75">
      <c r="A14" s="89" t="s">
        <v>95</v>
      </c>
    </row>
    <row r="15" ht="12.75">
      <c r="A15" s="89" t="s">
        <v>96</v>
      </c>
    </row>
    <row r="16" ht="12.75">
      <c r="A16" s="89" t="s">
        <v>97</v>
      </c>
    </row>
    <row r="17" ht="12.75">
      <c r="A17" s="89" t="s">
        <v>98</v>
      </c>
    </row>
    <row r="18" ht="12.75">
      <c r="A18" s="89" t="s">
        <v>80</v>
      </c>
    </row>
    <row r="19" ht="12.75">
      <c r="A19" s="89" t="s">
        <v>81</v>
      </c>
    </row>
    <row r="20" ht="12.75">
      <c r="A20" s="89" t="s">
        <v>82</v>
      </c>
    </row>
    <row r="21" ht="12.75">
      <c r="A21" s="89" t="s">
        <v>83</v>
      </c>
    </row>
    <row r="22" ht="12.75">
      <c r="A22" s="89" t="s">
        <v>84</v>
      </c>
    </row>
  </sheetData>
  <hyperlinks>
    <hyperlink ref="A3" location="'Produzione(t-1)'!A1" display="Andamento congiunturale della PRODUZIONE: numero imprese, % imprese, media delle variazioni % pesate sul fatturato (dati pesati). III trimestre 2010"/>
    <hyperlink ref="A4" location="'Produzione(t-4)'!A1" display="Andamento tendenziale della PRODUZIONE: numero imprese, % imprese, media delle variazioni % pesate sul fatturato (dati pesati). III trimestre 2010"/>
    <hyperlink ref="A5" location="'Fatturato(t-1)'!A1" display="Andamento congiunturale del FATTURATO: numero imprese, % imprese, media delle variazioni % pesate sul fatturato (dati pesati). III trimestre 2010"/>
    <hyperlink ref="A6" location="'Fatturato(t-4)'!A1" display="Andamento tendenziale del FATTURATO: numero imprese, % imprese, media delle variazioni % pesate sul fatturato (dati pesati). III trimestre 2010"/>
    <hyperlink ref="A7" location="'Ordini_Interni(t-1)'!A1" display="Andamento congiunturale degli ORDINATIVI nel mercato interno: numero imprese, % imprese, media delle variazioni % pesate sul fatturato (dati pesati). III trimestre 2010"/>
    <hyperlink ref="A8" location="'Ordini_Interni(t-4)'!A1" display="Andamento tendenziale degli ORDINATIVI nel mercato interno: numero imprese, % imprese, media delle variazioni % pesate sul fatturato (dati pesati). III trimestre 2010"/>
    <hyperlink ref="A9" location="'Ordini_Esteri(t-1)'!A1" display="Andamento congiunturale degli ORDINATIVI nel mercato estero: numero imprese, % imprese, media delle variazioni % pesate sul fatturato (dati pesati). III trimestre 2010"/>
    <hyperlink ref="A10" location="'Ordini_Esteri(t-4)'!A1" display="Andamento tendenziale degli ORDINATIVI nel mercato estero: numero imprese, % imprese, media delle variazioni % pesate sul fatturato (dati pesati). III trimestre 2010"/>
    <hyperlink ref="A11" location="'Occupazione(t-1)'!A1" display="Andamento congiunturale dell'OCCUPAZIONE totale e straniera (dati pesati). III trimestre 2010"/>
    <hyperlink ref="A12" location="'Occupazione(t-4)'!A1" display="Andamento tendenziale dell'OCCUPAZIONE totale e straniera (dati pesati).  III trimestre 2010"/>
    <hyperlink ref="A13" location="'Esportazioni(t-1)'!A1" display="Andamento congiunturale delle ESPORTAZIONI: numero imprese, % imprese, media delle variazioni % pesate sul fatturato (dati pesati). III trimestre 2010"/>
    <hyperlink ref="A14" location="'Esportazioni(t-4)'!A1" display="Andamento tendenziale delle ESPORTAZIONI: numero imprese, % imprese, media delle variazioni % pesate sul fatturato (dati pesati). III trimestre 2010"/>
    <hyperlink ref="A15" location="Quota_Export!A1" display="Quota % del fatturato dell'export sul totale fatturato (dati pesati rispetto al fatturato - solo imprese esportatrici). III trimestre 2010"/>
    <hyperlink ref="A16" location="'Prezzi_di_vendita(t-4)'!A1" display="Andamento tendenziale dei PREZZI DI VENDITA: numero imprese, % imprese, media delle variazioni % pesate sul fatturato (dati pesati). III trimestre 2010"/>
    <hyperlink ref="A17" location="Grado_di_utilizzo_impianti!A1" display="Andamento del GRADO DI UTILIZZO IMPIANTI (dati pesati). III trimestre 2010"/>
    <hyperlink ref="A18" location="Previsione_produzione!A1" display="Previsioni a 6 mesi sull'andamento della PRODUZIONE: numero imprese, % risposte e % saldo risposte (dati pesati). III trimestre 2010"/>
    <hyperlink ref="A19" location="Previsione_ordini_interni!A1" display="Previsioni a 6 mesi sull'andamento degli ORDINI INTERNI: numero imprese, % risposte e % saldo risposte (dati pesati). III trimestre 2010"/>
    <hyperlink ref="A20" location="Previsione_ordini_esteri!A1" display="Previsioni a 6 mesi sull'andamento degli ORDINI ESTERI: numero imprese, % risposte e % saldo risposte (dati pesati). III trimestre 2010"/>
    <hyperlink ref="A21" location="Previsioni_fatturato!A1" display="Previsioni a 6 mesi sull'andamento del FATTURATO: numero imprese, % risposte e % saldo risposte (dati pesati). III trimestre 2010"/>
    <hyperlink ref="A22" location="Previsione_occupazione!A1" display="Previsioni a 6 mesi sull'andamento dell'OCCUPAZIONE: numero imprese, % risposte e % saldo risposte (dati pesati). III trimestre 20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30" customWidth="1"/>
    <col min="2" max="3" width="13.7109375" style="30" customWidth="1"/>
    <col min="4" max="4" width="14.7109375" style="30" customWidth="1"/>
    <col min="5" max="5" width="1.7109375" style="30" customWidth="1"/>
    <col min="6" max="8" width="13.7109375" style="30" customWidth="1"/>
    <col min="9" max="16384" width="9.140625" style="30" customWidth="1"/>
  </cols>
  <sheetData>
    <row r="1" spans="1:8" ht="17.25" customHeight="1">
      <c r="A1" s="92" t="s">
        <v>73</v>
      </c>
      <c r="B1" s="92"/>
      <c r="C1" s="92"/>
      <c r="D1" s="92"/>
      <c r="E1" s="92"/>
      <c r="F1" s="92"/>
      <c r="G1" s="92"/>
      <c r="H1" s="92"/>
    </row>
    <row r="2" spans="1:8" ht="12.75">
      <c r="A2" s="87"/>
      <c r="B2" s="3"/>
      <c r="C2" s="98"/>
      <c r="D2" s="98"/>
      <c r="E2" s="98"/>
      <c r="F2" s="98"/>
      <c r="G2" s="97"/>
      <c r="H2" s="97"/>
    </row>
    <row r="3" spans="1:8" ht="12.75" customHeight="1">
      <c r="A3" s="95"/>
      <c r="B3" s="93" t="s">
        <v>35</v>
      </c>
      <c r="C3" s="93"/>
      <c r="D3" s="93"/>
      <c r="E3" s="15"/>
      <c r="F3" s="93" t="s">
        <v>36</v>
      </c>
      <c r="G3" s="93"/>
      <c r="H3" s="93"/>
    </row>
    <row r="4" spans="1:8" ht="19.5" customHeight="1">
      <c r="A4" s="95"/>
      <c r="B4" s="16" t="s">
        <v>23</v>
      </c>
      <c r="C4" s="16" t="s">
        <v>24</v>
      </c>
      <c r="D4" s="16" t="s">
        <v>30</v>
      </c>
      <c r="E4" s="17"/>
      <c r="F4" s="16" t="s">
        <v>23</v>
      </c>
      <c r="G4" s="16" t="s">
        <v>24</v>
      </c>
      <c r="H4" s="16" t="s">
        <v>30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9" ht="12.75">
      <c r="A7" s="9" t="s">
        <v>2</v>
      </c>
      <c r="B7" s="23">
        <v>-6.150766627940044</v>
      </c>
      <c r="C7" s="23">
        <v>-1.3921113689095108</v>
      </c>
      <c r="D7" s="23">
        <v>-6.648579722131345</v>
      </c>
      <c r="E7" s="46"/>
      <c r="F7" s="23">
        <v>-10.37316084537811</v>
      </c>
      <c r="G7" s="23">
        <v>-4.166666666666657</v>
      </c>
      <c r="H7" s="23">
        <v>-10.706953850455122</v>
      </c>
      <c r="I7" s="47"/>
    </row>
    <row r="8" spans="1:9" ht="12.75">
      <c r="A8" s="9" t="s">
        <v>60</v>
      </c>
      <c r="B8" s="23">
        <v>-1.5379109345472983</v>
      </c>
      <c r="C8" s="23">
        <v>0.5607476635514104</v>
      </c>
      <c r="D8" s="23">
        <v>-1.6906196777012923</v>
      </c>
      <c r="E8" s="46"/>
      <c r="F8" s="23">
        <v>-1.0913467002049373</v>
      </c>
      <c r="G8" s="23">
        <v>-9.302325581395351</v>
      </c>
      <c r="H8" s="23">
        <v>-0.746125105491231</v>
      </c>
      <c r="I8" s="47"/>
    </row>
    <row r="9" spans="1:9" ht="12.75">
      <c r="A9" s="9" t="s">
        <v>3</v>
      </c>
      <c r="B9" s="23">
        <v>-0.16049394670299932</v>
      </c>
      <c r="C9" s="23">
        <v>0</v>
      </c>
      <c r="D9" s="23">
        <v>-0.18051527732384898</v>
      </c>
      <c r="E9" s="46"/>
      <c r="F9" s="23">
        <v>0.8188447617200438</v>
      </c>
      <c r="G9" s="23">
        <v>1.6949152542372872</v>
      </c>
      <c r="H9" s="23">
        <v>0.743746709537902</v>
      </c>
      <c r="I9" s="47"/>
    </row>
    <row r="10" spans="1:9" ht="12.75">
      <c r="A10" s="9" t="s">
        <v>34</v>
      </c>
      <c r="B10" s="23">
        <v>-0.8675130775180548</v>
      </c>
      <c r="C10" s="23">
        <v>0</v>
      </c>
      <c r="D10" s="23">
        <v>-0.946456856053743</v>
      </c>
      <c r="E10" s="46"/>
      <c r="F10" s="23">
        <v>0</v>
      </c>
      <c r="G10" s="23">
        <v>20</v>
      </c>
      <c r="H10" s="23">
        <v>-0.2961253871528129</v>
      </c>
      <c r="I10" s="47"/>
    </row>
    <row r="11" spans="1:9" ht="12.75">
      <c r="A11" s="9" t="s">
        <v>4</v>
      </c>
      <c r="B11" s="23">
        <v>-2.7722513538125924</v>
      </c>
      <c r="C11" s="23">
        <v>0</v>
      </c>
      <c r="D11" s="23">
        <v>-3.12967247389291</v>
      </c>
      <c r="E11" s="46"/>
      <c r="F11" s="23">
        <v>-2.126686562227192</v>
      </c>
      <c r="G11" s="23">
        <v>-2.52100840336135</v>
      </c>
      <c r="H11" s="23">
        <v>-1.9720506555745771</v>
      </c>
      <c r="I11" s="47"/>
    </row>
    <row r="12" spans="1:9" ht="12.75">
      <c r="A12" s="9" t="s">
        <v>32</v>
      </c>
      <c r="B12" s="23">
        <v>-0.048301066779572466</v>
      </c>
      <c r="C12" s="23">
        <v>1.4134275618374659</v>
      </c>
      <c r="D12" s="23">
        <v>-0.2598095123254467</v>
      </c>
      <c r="E12" s="46"/>
      <c r="F12" s="23">
        <v>-2.996091881636829</v>
      </c>
      <c r="G12" s="23">
        <v>0</v>
      </c>
      <c r="H12" s="23">
        <v>-3.3624837881023097</v>
      </c>
      <c r="I12" s="47"/>
    </row>
    <row r="13" spans="1:9" ht="12.75">
      <c r="A13" s="9" t="s">
        <v>33</v>
      </c>
      <c r="B13" s="23">
        <v>0.5924587179235061</v>
      </c>
      <c r="C13" s="23">
        <v>-1.2328767123287605</v>
      </c>
      <c r="D13" s="23">
        <v>0.7141489176725884</v>
      </c>
      <c r="E13" s="46"/>
      <c r="F13" s="23">
        <v>-0.2943037440490741</v>
      </c>
      <c r="G13" s="23">
        <v>1.0869565217391397</v>
      </c>
      <c r="H13" s="23">
        <v>-0.3796560079267124</v>
      </c>
      <c r="I13" s="47"/>
    </row>
    <row r="14" spans="1:9" ht="12.75">
      <c r="A14" s="9" t="s">
        <v>61</v>
      </c>
      <c r="B14" s="23">
        <v>-0.49509551351285097</v>
      </c>
      <c r="C14" s="23">
        <v>-0.8695652173912976</v>
      </c>
      <c r="D14" s="23">
        <v>-0.47862161704439643</v>
      </c>
      <c r="E14" s="46"/>
      <c r="F14" s="23">
        <v>-2.169514581046201</v>
      </c>
      <c r="G14" s="23">
        <v>2.1276595744680833</v>
      </c>
      <c r="H14" s="23">
        <v>-2.5910606527809676</v>
      </c>
      <c r="I14" s="47"/>
    </row>
    <row r="15" spans="1:9" ht="12.75">
      <c r="A15" s="9" t="s">
        <v>5</v>
      </c>
      <c r="B15" s="23">
        <v>0.7908667087572923</v>
      </c>
      <c r="C15" s="23">
        <v>0</v>
      </c>
      <c r="D15" s="23">
        <v>0.8421902226036053</v>
      </c>
      <c r="E15" s="46"/>
      <c r="F15" s="23">
        <v>5.5801314319324575</v>
      </c>
      <c r="G15" s="23">
        <v>10</v>
      </c>
      <c r="H15" s="23">
        <v>5.227397126517673</v>
      </c>
      <c r="I15" s="47"/>
    </row>
    <row r="16" spans="1:9" ht="12.75">
      <c r="A16" s="9" t="s">
        <v>56</v>
      </c>
      <c r="B16" s="23">
        <v>-1.1475032501589197</v>
      </c>
      <c r="C16" s="23">
        <v>0</v>
      </c>
      <c r="D16" s="23">
        <v>-1.3119413141248089</v>
      </c>
      <c r="E16" s="76"/>
      <c r="F16" s="23">
        <v>-5.9669591803003215</v>
      </c>
      <c r="G16" s="68">
        <v>0</v>
      </c>
      <c r="H16" s="68">
        <v>-7.622981866379618</v>
      </c>
      <c r="I16" s="68"/>
    </row>
    <row r="17" spans="1:9" ht="12.75">
      <c r="A17" s="9" t="s">
        <v>6</v>
      </c>
      <c r="B17" s="23">
        <v>-0.9952052276507857</v>
      </c>
      <c r="C17" s="23">
        <v>-0.9803921568627345</v>
      </c>
      <c r="D17" s="23">
        <v>-0.9957420018693455</v>
      </c>
      <c r="E17" s="46"/>
      <c r="F17" s="23">
        <v>-1.4285378617331475</v>
      </c>
      <c r="G17" s="23">
        <v>-16.666666666666657</v>
      </c>
      <c r="H17" s="23">
        <v>-0.44462375162883916</v>
      </c>
      <c r="I17" s="47"/>
    </row>
    <row r="18" spans="1:9" ht="12.75">
      <c r="A18" s="10"/>
      <c r="B18" s="23"/>
      <c r="C18" s="23"/>
      <c r="D18" s="23"/>
      <c r="E18" s="46"/>
      <c r="F18" s="23"/>
      <c r="G18" s="23"/>
      <c r="H18" s="23"/>
      <c r="I18" s="47"/>
    </row>
    <row r="19" spans="1:9" ht="12.75">
      <c r="A19" s="8" t="s">
        <v>11</v>
      </c>
      <c r="B19" s="32"/>
      <c r="C19" s="32"/>
      <c r="D19" s="32"/>
      <c r="E19" s="32"/>
      <c r="F19" s="32"/>
      <c r="G19" s="32"/>
      <c r="H19" s="32"/>
      <c r="I19" s="47"/>
    </row>
    <row r="20" spans="1:9" ht="12.75">
      <c r="A20" s="9" t="s">
        <v>12</v>
      </c>
      <c r="B20" s="23">
        <v>-2.7282799625395597</v>
      </c>
      <c r="C20" s="23">
        <v>0.28089887640450684</v>
      </c>
      <c r="D20" s="23">
        <v>-3.0213131090473837</v>
      </c>
      <c r="E20" s="46"/>
      <c r="F20" s="23">
        <v>-5.514423438662135</v>
      </c>
      <c r="G20" s="23">
        <v>0</v>
      </c>
      <c r="H20" s="23">
        <v>-6.231124411865366</v>
      </c>
      <c r="I20" s="47"/>
    </row>
    <row r="21" spans="1:9" ht="12.75">
      <c r="A21" s="9" t="s">
        <v>13</v>
      </c>
      <c r="B21" s="23">
        <v>0.10545961859907038</v>
      </c>
      <c r="C21" s="23">
        <v>-0.4559270516717362</v>
      </c>
      <c r="D21" s="23">
        <v>0.12570502954891083</v>
      </c>
      <c r="E21" s="46"/>
      <c r="F21" s="23">
        <v>-0.4871193091285875</v>
      </c>
      <c r="G21" s="23">
        <v>0</v>
      </c>
      <c r="H21" s="23">
        <v>-0.49772755846755956</v>
      </c>
      <c r="I21" s="47"/>
    </row>
    <row r="22" spans="1:9" ht="12.75">
      <c r="A22" s="9" t="s">
        <v>14</v>
      </c>
      <c r="B22" s="23">
        <v>-0.30797928225464943</v>
      </c>
      <c r="C22" s="23">
        <v>0</v>
      </c>
      <c r="D22" s="23">
        <v>-0.33067030562077093</v>
      </c>
      <c r="E22" s="46"/>
      <c r="F22" s="23">
        <v>1.8989971476293164</v>
      </c>
      <c r="G22" s="23">
        <v>0</v>
      </c>
      <c r="H22" s="23">
        <v>1.9966877343117204</v>
      </c>
      <c r="I22" s="47"/>
    </row>
    <row r="23" spans="1:9" ht="12.75">
      <c r="A23" s="9" t="s">
        <v>15</v>
      </c>
      <c r="B23" s="23">
        <v>-0.500239042687852</v>
      </c>
      <c r="C23" s="23">
        <v>-1.1655011655010838</v>
      </c>
      <c r="D23" s="23">
        <v>-0.4205684132108587</v>
      </c>
      <c r="E23" s="46"/>
      <c r="F23" s="23">
        <v>-0.46734178321263187</v>
      </c>
      <c r="G23" s="23">
        <v>-0.7407407407407476</v>
      </c>
      <c r="H23" s="23">
        <v>-0.4386101650401031</v>
      </c>
      <c r="I23" s="47"/>
    </row>
    <row r="24" spans="1:9" ht="12.75">
      <c r="A24" s="9" t="s">
        <v>16</v>
      </c>
      <c r="B24" s="23">
        <v>-1.9469430595255943</v>
      </c>
      <c r="C24" s="23">
        <v>0.7009345794392488</v>
      </c>
      <c r="D24" s="23">
        <v>-2.137692329613941</v>
      </c>
      <c r="E24" s="46"/>
      <c r="F24" s="23">
        <v>-5.339239141271449</v>
      </c>
      <c r="G24" s="23">
        <v>0</v>
      </c>
      <c r="H24" s="23">
        <v>-5.618013078416624</v>
      </c>
      <c r="I24" s="47"/>
    </row>
    <row r="25" spans="1:9" ht="12.75">
      <c r="A25" s="9" t="s">
        <v>17</v>
      </c>
      <c r="B25" s="23">
        <v>-0.9614123059657089</v>
      </c>
      <c r="C25" s="23">
        <v>-0.6090133982947634</v>
      </c>
      <c r="D25" s="23">
        <v>-1.0005944966891605</v>
      </c>
      <c r="E25" s="46"/>
      <c r="F25" s="23">
        <v>-0.38736914235974496</v>
      </c>
      <c r="G25" s="23">
        <v>-0.6134969325153321</v>
      </c>
      <c r="H25" s="23">
        <v>-0.3354233689935313</v>
      </c>
      <c r="I25" s="47"/>
    </row>
    <row r="26" spans="1:9" ht="12.75">
      <c r="A26" s="9" t="s">
        <v>18</v>
      </c>
      <c r="B26" s="23">
        <v>-1.5388899295547986</v>
      </c>
      <c r="C26" s="23">
        <v>0.39215686274509665</v>
      </c>
      <c r="D26" s="23">
        <v>-1.7698179829955905</v>
      </c>
      <c r="E26" s="46"/>
      <c r="F26" s="23">
        <v>-3.2937012939043626</v>
      </c>
      <c r="G26" s="23">
        <v>-9.523809523809518</v>
      </c>
      <c r="H26" s="23">
        <v>-2.5273492343622053</v>
      </c>
      <c r="I26" s="47"/>
    </row>
    <row r="27" spans="1:8" ht="12.75">
      <c r="A27" s="8"/>
      <c r="B27" s="23"/>
      <c r="C27" s="23"/>
      <c r="D27" s="23"/>
      <c r="E27" s="32"/>
      <c r="F27" s="23"/>
      <c r="G27" s="32"/>
      <c r="H27" s="32"/>
    </row>
    <row r="28" spans="1:9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</row>
    <row r="29" spans="1:9" ht="12.75">
      <c r="A29" s="9" t="s">
        <v>57</v>
      </c>
      <c r="B29" s="23">
        <v>-1.3727230952895155</v>
      </c>
      <c r="C29" s="23">
        <v>-2.1582733812949613</v>
      </c>
      <c r="D29" s="23">
        <v>-1.3619417304853556</v>
      </c>
      <c r="E29" s="76"/>
      <c r="F29" s="57">
        <v>-2.408928177941121</v>
      </c>
      <c r="G29" s="23">
        <v>5.263157894736835</v>
      </c>
      <c r="H29" s="23">
        <v>-2.625796136526347</v>
      </c>
      <c r="I29" s="23"/>
    </row>
    <row r="30" spans="1:9" ht="12.75">
      <c r="A30" s="9" t="s">
        <v>58</v>
      </c>
      <c r="B30" s="23">
        <v>0.49703761540649793</v>
      </c>
      <c r="C30" s="23">
        <v>0.08703220191470962</v>
      </c>
      <c r="D30" s="23">
        <v>0.5418164645049757</v>
      </c>
      <c r="E30" s="76"/>
      <c r="F30" s="57">
        <v>0.1197691062100148</v>
      </c>
      <c r="G30" s="23">
        <v>-2.083333333333343</v>
      </c>
      <c r="H30" s="23">
        <v>0.28763779003109846</v>
      </c>
      <c r="I30" s="23"/>
    </row>
    <row r="31" spans="1:9" ht="12.75">
      <c r="A31" s="9" t="s">
        <v>59</v>
      </c>
      <c r="B31" s="23">
        <v>-2.184702746908428</v>
      </c>
      <c r="C31" s="23">
        <v>-0.7372654155495866</v>
      </c>
      <c r="D31" s="23">
        <v>-2.294413232266507</v>
      </c>
      <c r="E31" s="76"/>
      <c r="F31" s="57">
        <v>-3.142662284005155</v>
      </c>
      <c r="G31" s="23">
        <v>0</v>
      </c>
      <c r="H31" s="23">
        <v>-3.50522964290343</v>
      </c>
      <c r="I31" s="23"/>
    </row>
    <row r="32" spans="1:9" ht="12.75">
      <c r="A32" s="8"/>
      <c r="B32" s="32"/>
      <c r="C32" s="76"/>
      <c r="D32" s="76"/>
      <c r="E32" s="76"/>
      <c r="F32" s="21"/>
      <c r="G32" s="23"/>
      <c r="H32" s="23"/>
      <c r="I32" s="23"/>
    </row>
    <row r="33" spans="1:8" ht="12.75">
      <c r="A33" s="8" t="s">
        <v>21</v>
      </c>
      <c r="B33" s="23"/>
      <c r="C33" s="23"/>
      <c r="D33" s="23"/>
      <c r="E33" s="46"/>
      <c r="F33" s="23"/>
      <c r="G33" s="23"/>
      <c r="H33" s="23"/>
    </row>
    <row r="34" spans="1:9" ht="12.75">
      <c r="A34" s="11" t="s">
        <v>8</v>
      </c>
      <c r="B34" s="69" t="s">
        <v>54</v>
      </c>
      <c r="C34" s="69" t="s">
        <v>54</v>
      </c>
      <c r="D34" s="23">
        <v>-0.9069160614396736</v>
      </c>
      <c r="E34" s="46"/>
      <c r="F34" s="69" t="s">
        <v>54</v>
      </c>
      <c r="G34" s="69" t="s">
        <v>54</v>
      </c>
      <c r="H34" s="23">
        <v>-0.8340475571350203</v>
      </c>
      <c r="I34" s="25"/>
    </row>
    <row r="35" spans="1:9" ht="12.75">
      <c r="A35" s="9" t="s">
        <v>9</v>
      </c>
      <c r="B35" s="69" t="s">
        <v>54</v>
      </c>
      <c r="C35" s="69" t="s">
        <v>54</v>
      </c>
      <c r="D35" s="23">
        <v>-0.6972962259298328</v>
      </c>
      <c r="E35" s="46"/>
      <c r="F35" s="69" t="s">
        <v>54</v>
      </c>
      <c r="G35" s="69" t="s">
        <v>54</v>
      </c>
      <c r="H35" s="23">
        <v>-2.053741420814792</v>
      </c>
      <c r="I35" s="25"/>
    </row>
    <row r="36" spans="1:9" ht="12.75">
      <c r="A36" s="9" t="s">
        <v>10</v>
      </c>
      <c r="B36" s="69" t="s">
        <v>54</v>
      </c>
      <c r="C36" s="69" t="s">
        <v>54</v>
      </c>
      <c r="D36" s="23">
        <v>-1.6305945377300475</v>
      </c>
      <c r="E36" s="46"/>
      <c r="F36" s="69" t="s">
        <v>54</v>
      </c>
      <c r="G36" s="69" t="s">
        <v>54</v>
      </c>
      <c r="H36" s="23">
        <v>-0.6028780137722345</v>
      </c>
      <c r="I36" s="25"/>
    </row>
    <row r="37" spans="1:9" ht="12.75">
      <c r="A37" s="8"/>
      <c r="B37" s="23"/>
      <c r="C37" s="23"/>
      <c r="D37" s="23"/>
      <c r="E37" s="46"/>
      <c r="F37" s="23"/>
      <c r="G37" s="23"/>
      <c r="H37" s="23"/>
      <c r="I37" s="32"/>
    </row>
    <row r="38" spans="1:8" ht="12.75">
      <c r="A38" s="8" t="s">
        <v>7</v>
      </c>
      <c r="B38" s="19">
        <v>-0.8900177224299739</v>
      </c>
      <c r="C38" s="19">
        <v>-0.305421226775195</v>
      </c>
      <c r="D38" s="19">
        <v>-0.9351846450898762</v>
      </c>
      <c r="E38" s="48"/>
      <c r="F38" s="19">
        <v>-1.250062588700004</v>
      </c>
      <c r="G38" s="19">
        <v>-0.8528784648187582</v>
      </c>
      <c r="H38" s="19">
        <v>-1.2830782677875447</v>
      </c>
    </row>
    <row r="39" spans="1:8" ht="12.75">
      <c r="A39" s="12"/>
      <c r="B39" s="1"/>
      <c r="C39" s="1"/>
      <c r="D39" s="1"/>
      <c r="E39" s="1"/>
      <c r="F39" s="25"/>
      <c r="G39" s="25"/>
      <c r="H39" s="25"/>
    </row>
    <row r="40" spans="1:8" ht="12.75">
      <c r="A40" s="13" t="s">
        <v>22</v>
      </c>
      <c r="B40" s="14"/>
      <c r="C40" s="14"/>
      <c r="D40" s="14"/>
      <c r="E40" s="14"/>
      <c r="F40" s="36"/>
      <c r="G40" s="14"/>
      <c r="H40" s="14"/>
    </row>
    <row r="42" ht="12.75">
      <c r="A42" s="90" t="s">
        <v>64</v>
      </c>
    </row>
  </sheetData>
  <mergeCells count="6">
    <mergeCell ref="A1:H1"/>
    <mergeCell ref="B3:D3"/>
    <mergeCell ref="F3:H3"/>
    <mergeCell ref="A3:A4"/>
    <mergeCell ref="C2:F2"/>
    <mergeCell ref="G2:H2"/>
  </mergeCells>
  <hyperlinks>
    <hyperlink ref="A42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30" customWidth="1"/>
    <col min="2" max="3" width="13.7109375" style="30" customWidth="1"/>
    <col min="4" max="4" width="14.7109375" style="30" customWidth="1"/>
    <col min="5" max="5" width="1.7109375" style="30" customWidth="1"/>
    <col min="6" max="8" width="13.7109375" style="30" customWidth="1"/>
    <col min="9" max="16384" width="9.140625" style="30" customWidth="1"/>
  </cols>
  <sheetData>
    <row r="1" spans="1:8" ht="17.25" customHeight="1">
      <c r="A1" s="92" t="s">
        <v>74</v>
      </c>
      <c r="B1" s="92"/>
      <c r="C1" s="92"/>
      <c r="D1" s="92"/>
      <c r="E1" s="92"/>
      <c r="F1" s="92"/>
      <c r="G1" s="92"/>
      <c r="H1" s="92"/>
    </row>
    <row r="2" spans="1:8" ht="12.75">
      <c r="A2" s="87"/>
      <c r="B2" s="3"/>
      <c r="C2" s="98"/>
      <c r="D2" s="98"/>
      <c r="E2" s="98"/>
      <c r="F2" s="98"/>
      <c r="G2" s="97"/>
      <c r="H2" s="97"/>
    </row>
    <row r="3" spans="1:8" ht="12.75" customHeight="1">
      <c r="A3" s="95"/>
      <c r="B3" s="93" t="s">
        <v>37</v>
      </c>
      <c r="C3" s="93"/>
      <c r="D3" s="93"/>
      <c r="E3" s="15"/>
      <c r="F3" s="93" t="s">
        <v>38</v>
      </c>
      <c r="G3" s="93"/>
      <c r="H3" s="93"/>
    </row>
    <row r="4" spans="1:8" ht="19.5" customHeight="1">
      <c r="A4" s="95"/>
      <c r="B4" s="16" t="s">
        <v>23</v>
      </c>
      <c r="C4" s="16" t="s">
        <v>24</v>
      </c>
      <c r="D4" s="16" t="s">
        <v>30</v>
      </c>
      <c r="E4" s="17"/>
      <c r="F4" s="16" t="s">
        <v>23</v>
      </c>
      <c r="G4" s="16" t="s">
        <v>24</v>
      </c>
      <c r="H4" s="16" t="s">
        <v>30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11" ht="12.75">
      <c r="A7" s="9" t="s">
        <v>2</v>
      </c>
      <c r="B7" s="23">
        <v>-0.6263783716462257</v>
      </c>
      <c r="C7" s="23">
        <v>-2.7459954233409576</v>
      </c>
      <c r="D7" s="23">
        <v>-0.3864724135125215</v>
      </c>
      <c r="E7" s="46"/>
      <c r="F7" s="23">
        <v>-7.245188569917133</v>
      </c>
      <c r="G7" s="23">
        <v>-8</v>
      </c>
      <c r="H7" s="23">
        <v>-7.201242237353881</v>
      </c>
      <c r="I7" s="47"/>
      <c r="J7" s="23"/>
      <c r="K7" s="23"/>
    </row>
    <row r="8" spans="1:11" ht="12.75">
      <c r="A8" s="9" t="s">
        <v>60</v>
      </c>
      <c r="B8" s="23">
        <v>-3.11230536253953</v>
      </c>
      <c r="C8" s="23">
        <v>-1.8248175182481816</v>
      </c>
      <c r="D8" s="23">
        <v>-3.2067858172283223</v>
      </c>
      <c r="E8" s="46"/>
      <c r="F8" s="23">
        <v>-4.246145846288513</v>
      </c>
      <c r="G8" s="23">
        <v>5.405405405405389</v>
      </c>
      <c r="H8" s="23">
        <v>-4.58181935625278</v>
      </c>
      <c r="I8" s="47"/>
      <c r="J8" s="23"/>
      <c r="K8" s="23"/>
    </row>
    <row r="9" spans="1:11" ht="12.75">
      <c r="A9" s="9" t="s">
        <v>3</v>
      </c>
      <c r="B9" s="23">
        <v>-2.7431771444284294</v>
      </c>
      <c r="C9" s="23">
        <v>-3.2200357781753155</v>
      </c>
      <c r="D9" s="23">
        <v>-2.683251772443782</v>
      </c>
      <c r="E9" s="46"/>
      <c r="F9" s="23">
        <v>-3.559862353239069</v>
      </c>
      <c r="G9" s="23">
        <v>0</v>
      </c>
      <c r="H9" s="23">
        <v>-3.8560221155223218</v>
      </c>
      <c r="I9" s="47"/>
      <c r="J9" s="23"/>
      <c r="K9" s="23"/>
    </row>
    <row r="10" spans="1:11" ht="12.75">
      <c r="A10" s="9" t="s">
        <v>34</v>
      </c>
      <c r="B10" s="23">
        <v>-1.313580531215237</v>
      </c>
      <c r="C10" s="23">
        <v>-0.8771929824561369</v>
      </c>
      <c r="D10" s="23">
        <v>-1.3534786480405359</v>
      </c>
      <c r="E10" s="46"/>
      <c r="F10" s="23">
        <v>-1.8006247264069941</v>
      </c>
      <c r="G10" s="23">
        <v>0</v>
      </c>
      <c r="H10" s="23">
        <v>-1.8321245018659766</v>
      </c>
      <c r="I10" s="47"/>
      <c r="J10" s="23"/>
      <c r="K10" s="23"/>
    </row>
    <row r="11" spans="1:11" ht="12.75">
      <c r="A11" s="9" t="s">
        <v>4</v>
      </c>
      <c r="B11" s="23">
        <v>1.2502276097226712</v>
      </c>
      <c r="C11" s="23">
        <v>1.2269938650306642</v>
      </c>
      <c r="D11" s="23">
        <v>1.253320674298621</v>
      </c>
      <c r="E11" s="46"/>
      <c r="F11" s="23">
        <v>-4.909566084684542</v>
      </c>
      <c r="G11" s="23">
        <v>-6.451612903225808</v>
      </c>
      <c r="H11" s="23">
        <v>-4.294361728767598</v>
      </c>
      <c r="I11" s="47"/>
      <c r="J11" s="23"/>
      <c r="K11" s="23"/>
    </row>
    <row r="12" spans="1:11" ht="12.75">
      <c r="A12" s="9" t="s">
        <v>32</v>
      </c>
      <c r="B12" s="23">
        <v>-1.171712588141176</v>
      </c>
      <c r="C12" s="23">
        <v>0</v>
      </c>
      <c r="D12" s="23">
        <v>-1.3417876220646576</v>
      </c>
      <c r="E12" s="46"/>
      <c r="F12" s="23">
        <v>-12.178849800905851</v>
      </c>
      <c r="G12" s="23">
        <v>0</v>
      </c>
      <c r="H12" s="23">
        <v>-13.511782450254543</v>
      </c>
      <c r="I12" s="47"/>
      <c r="J12" s="23"/>
      <c r="K12" s="23"/>
    </row>
    <row r="13" spans="1:11" ht="12.75">
      <c r="A13" s="9" t="s">
        <v>33</v>
      </c>
      <c r="B13" s="23">
        <v>-1.284269706093042</v>
      </c>
      <c r="C13" s="23">
        <v>-1.2328767123287605</v>
      </c>
      <c r="D13" s="23">
        <v>-1.2876278394518437</v>
      </c>
      <c r="E13" s="46"/>
      <c r="F13" s="23">
        <v>0.46425960840998926</v>
      </c>
      <c r="G13" s="23">
        <v>0</v>
      </c>
      <c r="H13" s="23">
        <v>0.49351362760181416</v>
      </c>
      <c r="I13" s="47"/>
      <c r="J13" s="23"/>
      <c r="K13" s="23"/>
    </row>
    <row r="14" spans="1:11" ht="12.75">
      <c r="A14" s="9" t="s">
        <v>61</v>
      </c>
      <c r="B14" s="23">
        <v>-2.093608783425424</v>
      </c>
      <c r="C14" s="23">
        <v>-3.932584269662925</v>
      </c>
      <c r="D14" s="23">
        <v>-2.01141374601778</v>
      </c>
      <c r="E14" s="46"/>
      <c r="F14" s="23">
        <v>-6.030809523557068</v>
      </c>
      <c r="G14" s="23">
        <v>-2.040816326530617</v>
      </c>
      <c r="H14" s="23">
        <v>-6.422825333954833</v>
      </c>
      <c r="I14" s="47"/>
      <c r="J14" s="23"/>
      <c r="K14" s="23"/>
    </row>
    <row r="15" spans="1:11" ht="12.75">
      <c r="A15" s="9" t="s">
        <v>5</v>
      </c>
      <c r="B15" s="23">
        <v>2.5126525906446204</v>
      </c>
      <c r="C15" s="23">
        <v>-5.161290322580641</v>
      </c>
      <c r="D15" s="23">
        <v>3.049250011989585</v>
      </c>
      <c r="E15" s="46"/>
      <c r="F15" s="23">
        <v>11.01730471662654</v>
      </c>
      <c r="G15" s="23">
        <v>0</v>
      </c>
      <c r="H15" s="23">
        <v>12.047165300217827</v>
      </c>
      <c r="I15" s="47"/>
      <c r="J15" s="23"/>
      <c r="K15" s="23"/>
    </row>
    <row r="16" spans="1:11" ht="12.75">
      <c r="A16" s="9" t="s">
        <v>56</v>
      </c>
      <c r="B16" s="23">
        <v>-5.187322939339012</v>
      </c>
      <c r="C16" s="23">
        <v>-2.608695652173907</v>
      </c>
      <c r="D16" s="23">
        <v>-5.550444582048442</v>
      </c>
      <c r="E16" s="76"/>
      <c r="F16" s="23">
        <v>-3.7735313391503666</v>
      </c>
      <c r="G16" s="68">
        <v>0</v>
      </c>
      <c r="H16" s="68">
        <v>-4.852219467289771</v>
      </c>
      <c r="I16" s="68"/>
      <c r="J16" s="32"/>
      <c r="K16" s="32"/>
    </row>
    <row r="17" spans="1:11" ht="12.75">
      <c r="A17" s="9" t="s">
        <v>6</v>
      </c>
      <c r="B17" s="23">
        <v>0.9422796850422515</v>
      </c>
      <c r="C17" s="23">
        <v>0</v>
      </c>
      <c r="D17" s="23">
        <v>0.9767634878987081</v>
      </c>
      <c r="E17" s="46"/>
      <c r="F17" s="23">
        <v>0.26891507697790473</v>
      </c>
      <c r="G17" s="23">
        <v>-16.666666666666657</v>
      </c>
      <c r="H17" s="23">
        <v>1.382501565581748</v>
      </c>
      <c r="I17" s="47"/>
      <c r="J17" s="23"/>
      <c r="K17" s="23"/>
    </row>
    <row r="18" spans="1:9" ht="12.75">
      <c r="A18" s="10"/>
      <c r="B18" s="23"/>
      <c r="C18" s="23"/>
      <c r="D18" s="23"/>
      <c r="E18" s="46"/>
      <c r="F18" s="23"/>
      <c r="G18" s="23"/>
      <c r="H18" s="23"/>
      <c r="I18" s="47"/>
    </row>
    <row r="19" spans="1:9" ht="12.75">
      <c r="A19" s="8" t="s">
        <v>11</v>
      </c>
      <c r="B19" s="32"/>
      <c r="C19" s="32"/>
      <c r="D19" s="32"/>
      <c r="E19" s="32"/>
      <c r="F19" s="32"/>
      <c r="G19" s="32"/>
      <c r="H19" s="32"/>
      <c r="I19" s="47"/>
    </row>
    <row r="20" spans="1:11" ht="12.75">
      <c r="A20" s="9" t="s">
        <v>12</v>
      </c>
      <c r="B20" s="23">
        <v>-1.1858711600256129</v>
      </c>
      <c r="C20" s="23">
        <v>-2.4590163934425533</v>
      </c>
      <c r="D20" s="23">
        <v>-1.0558267436924353</v>
      </c>
      <c r="E20" s="46"/>
      <c r="F20" s="23">
        <v>-4.505318908738275</v>
      </c>
      <c r="G20" s="23">
        <v>-8.000000000000071</v>
      </c>
      <c r="H20" s="23">
        <v>-3.9998776573593915</v>
      </c>
      <c r="I20" s="47"/>
      <c r="J20" s="84"/>
      <c r="K20" s="84"/>
    </row>
    <row r="21" spans="1:11" ht="12.75">
      <c r="A21" s="9" t="s">
        <v>13</v>
      </c>
      <c r="B21" s="23">
        <v>-2.0626430091597854</v>
      </c>
      <c r="C21" s="23">
        <v>-2.384500745156487</v>
      </c>
      <c r="D21" s="23">
        <v>-2.051063791560864</v>
      </c>
      <c r="E21" s="46"/>
      <c r="F21" s="23">
        <v>-4.356398664955918</v>
      </c>
      <c r="G21" s="23">
        <v>-1.8867924528301927</v>
      </c>
      <c r="H21" s="23">
        <v>-4.40906005778092</v>
      </c>
      <c r="I21" s="47"/>
      <c r="J21" s="84"/>
      <c r="K21" s="84"/>
    </row>
    <row r="22" spans="1:11" ht="12.75">
      <c r="A22" s="9" t="s">
        <v>14</v>
      </c>
      <c r="B22" s="23">
        <v>2.787180663717038</v>
      </c>
      <c r="C22" s="23">
        <v>-1.990049751243788</v>
      </c>
      <c r="D22" s="23">
        <v>3.158873038696129</v>
      </c>
      <c r="E22" s="46"/>
      <c r="F22" s="23">
        <v>10.287537645971724</v>
      </c>
      <c r="G22" s="23">
        <v>-8.333333333333343</v>
      </c>
      <c r="H22" s="23">
        <v>11.429179338177264</v>
      </c>
      <c r="I22" s="47"/>
      <c r="J22" s="84"/>
      <c r="K22" s="84"/>
    </row>
    <row r="23" spans="1:11" ht="12.75">
      <c r="A23" s="9" t="s">
        <v>15</v>
      </c>
      <c r="B23" s="23">
        <v>-0.8185177995745079</v>
      </c>
      <c r="C23" s="23">
        <v>-2.6406429391504105</v>
      </c>
      <c r="D23" s="23">
        <v>-0.5973903475203457</v>
      </c>
      <c r="E23" s="46"/>
      <c r="F23" s="23">
        <v>-2.681419126890134</v>
      </c>
      <c r="G23" s="23">
        <v>-4.964539007092199</v>
      </c>
      <c r="H23" s="23">
        <v>-2.4358483898571137</v>
      </c>
      <c r="I23" s="47"/>
      <c r="J23" s="84"/>
      <c r="K23" s="84"/>
    </row>
    <row r="24" spans="1:11" ht="12.75">
      <c r="A24" s="9" t="s">
        <v>16</v>
      </c>
      <c r="B24" s="23">
        <v>-0.6423301960031012</v>
      </c>
      <c r="C24" s="23">
        <v>-1.5981735159817418</v>
      </c>
      <c r="D24" s="23">
        <v>-0.5707355084915662</v>
      </c>
      <c r="E24" s="46"/>
      <c r="F24" s="23">
        <v>-4.353300761845091</v>
      </c>
      <c r="G24" s="23">
        <v>-5.26315789473685</v>
      </c>
      <c r="H24" s="23">
        <v>-4.302456872145498</v>
      </c>
      <c r="I24" s="47"/>
      <c r="J24" s="84"/>
      <c r="K24" s="84"/>
    </row>
    <row r="25" spans="1:11" ht="12.75">
      <c r="A25" s="9" t="s">
        <v>17</v>
      </c>
      <c r="B25" s="23">
        <v>-0.9759625825251277</v>
      </c>
      <c r="C25" s="23">
        <v>-1.568154402895047</v>
      </c>
      <c r="D25" s="23">
        <v>-0.9094156960139088</v>
      </c>
      <c r="E25" s="46"/>
      <c r="F25" s="23">
        <v>-2.33282643064733</v>
      </c>
      <c r="G25" s="23">
        <v>0</v>
      </c>
      <c r="H25" s="23">
        <v>-2.8519840405640764</v>
      </c>
      <c r="I25" s="47"/>
      <c r="J25" s="84"/>
      <c r="K25" s="84"/>
    </row>
    <row r="26" spans="1:11" ht="12.75">
      <c r="A26" s="9" t="s">
        <v>18</v>
      </c>
      <c r="B26" s="23">
        <v>-1.8911024186639906</v>
      </c>
      <c r="C26" s="23">
        <v>0.39215686274509665</v>
      </c>
      <c r="D26" s="23">
        <v>-2.1630574216330416</v>
      </c>
      <c r="E26" s="46"/>
      <c r="F26" s="23">
        <v>10.62034244303453</v>
      </c>
      <c r="G26" s="23">
        <v>35.71428571428572</v>
      </c>
      <c r="H26" s="23">
        <v>8.333220774129146</v>
      </c>
      <c r="I26" s="47"/>
      <c r="J26" s="84"/>
      <c r="K26" s="84"/>
    </row>
    <row r="27" spans="1:8" ht="12.75">
      <c r="A27" s="8"/>
      <c r="B27" s="23"/>
      <c r="C27" s="23"/>
      <c r="D27" s="23"/>
      <c r="E27" s="32"/>
      <c r="F27" s="23"/>
      <c r="G27" s="32"/>
      <c r="H27" s="32"/>
    </row>
    <row r="28" spans="1:10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ht="12.75">
      <c r="A29" s="9" t="s">
        <v>57</v>
      </c>
      <c r="B29" s="23">
        <v>-1.39414334655919</v>
      </c>
      <c r="C29" s="23">
        <v>-8.108108108108098</v>
      </c>
      <c r="D29" s="23">
        <v>-1.2959649091238958</v>
      </c>
      <c r="E29" s="76"/>
      <c r="F29" s="57">
        <v>-8.042085200178192</v>
      </c>
      <c r="G29" s="23">
        <v>-23.076923076923066</v>
      </c>
      <c r="H29" s="23">
        <v>-7.489566197937648</v>
      </c>
      <c r="I29" s="23"/>
      <c r="J29" s="32"/>
    </row>
    <row r="30" spans="1:10" ht="12.75">
      <c r="A30" s="9" t="s">
        <v>58</v>
      </c>
      <c r="B30" s="23">
        <v>-0.3183446353600772</v>
      </c>
      <c r="C30" s="23">
        <v>-2.2939677145284634</v>
      </c>
      <c r="D30" s="23">
        <v>-0.09872652095938861</v>
      </c>
      <c r="E30" s="76"/>
      <c r="F30" s="57">
        <v>-0.33596322799741074</v>
      </c>
      <c r="G30" s="23">
        <v>-5.622489959839356</v>
      </c>
      <c r="H30" s="23">
        <v>0.08109643180060289</v>
      </c>
      <c r="I30" s="23"/>
      <c r="J30" s="32"/>
    </row>
    <row r="31" spans="1:10" ht="12.75">
      <c r="A31" s="9" t="s">
        <v>59</v>
      </c>
      <c r="B31" s="23">
        <v>-2.025289517284463</v>
      </c>
      <c r="C31" s="23">
        <v>-0.9364548494983183</v>
      </c>
      <c r="D31" s="23">
        <v>-2.1081428242222273</v>
      </c>
      <c r="E31" s="76"/>
      <c r="F31" s="57">
        <v>-4.979510297333007</v>
      </c>
      <c r="G31" s="23">
        <v>4.477611940298502</v>
      </c>
      <c r="H31" s="23">
        <v>-5.996848588854704</v>
      </c>
      <c r="I31" s="23"/>
      <c r="J31" s="32"/>
    </row>
    <row r="32" spans="1:10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8" ht="12.75">
      <c r="A33" s="8" t="s">
        <v>21</v>
      </c>
      <c r="B33" s="23"/>
      <c r="C33" s="23"/>
      <c r="D33" s="23"/>
      <c r="E33" s="46"/>
      <c r="F33" s="23"/>
      <c r="G33" s="23"/>
      <c r="H33" s="23"/>
    </row>
    <row r="34" spans="1:9" ht="12.75">
      <c r="A34" s="11" t="s">
        <v>8</v>
      </c>
      <c r="B34" s="69" t="s">
        <v>54</v>
      </c>
      <c r="C34" s="69" t="s">
        <v>54</v>
      </c>
      <c r="D34" s="23">
        <v>-0.7039728249019959</v>
      </c>
      <c r="E34" s="46"/>
      <c r="F34" s="69" t="s">
        <v>54</v>
      </c>
      <c r="G34" s="69" t="s">
        <v>54</v>
      </c>
      <c r="H34" s="23">
        <v>-6.148474083060018</v>
      </c>
      <c r="I34" s="25"/>
    </row>
    <row r="35" spans="1:9" ht="12.75">
      <c r="A35" s="9" t="s">
        <v>9</v>
      </c>
      <c r="B35" s="69" t="s">
        <v>54</v>
      </c>
      <c r="C35" s="69" t="s">
        <v>54</v>
      </c>
      <c r="D35" s="23">
        <v>-0.45413666009800124</v>
      </c>
      <c r="E35" s="46"/>
      <c r="F35" s="69" t="s">
        <v>54</v>
      </c>
      <c r="G35" s="69" t="s">
        <v>54</v>
      </c>
      <c r="H35" s="23">
        <v>2.6065792378613617</v>
      </c>
      <c r="I35" s="25"/>
    </row>
    <row r="36" spans="1:9" ht="12.75">
      <c r="A36" s="9" t="s">
        <v>10</v>
      </c>
      <c r="B36" s="69" t="s">
        <v>54</v>
      </c>
      <c r="C36" s="69" t="s">
        <v>54</v>
      </c>
      <c r="D36" s="23">
        <v>-3.918389683825879</v>
      </c>
      <c r="E36" s="46"/>
      <c r="F36" s="69" t="s">
        <v>54</v>
      </c>
      <c r="G36" s="69" t="s">
        <v>54</v>
      </c>
      <c r="H36" s="23">
        <v>-5.239262001783351</v>
      </c>
      <c r="I36" s="25"/>
    </row>
    <row r="37" spans="1:9" ht="12.75">
      <c r="A37" s="8"/>
      <c r="B37" s="23"/>
      <c r="C37" s="23"/>
      <c r="D37" s="23"/>
      <c r="E37" s="46"/>
      <c r="F37" s="23"/>
      <c r="G37" s="23"/>
      <c r="H37" s="23"/>
      <c r="I37" s="32"/>
    </row>
    <row r="38" spans="1:8" ht="12.75">
      <c r="A38" s="8" t="s">
        <v>7</v>
      </c>
      <c r="B38" s="19">
        <v>-1.1762751890757386</v>
      </c>
      <c r="C38" s="19">
        <v>-2.001501125844513</v>
      </c>
      <c r="D38" s="19">
        <v>-1.1115288061462678</v>
      </c>
      <c r="E38" s="48"/>
      <c r="F38" s="19">
        <v>-2.7943390821002936</v>
      </c>
      <c r="G38" s="19">
        <v>-2.3109243697479087</v>
      </c>
      <c r="H38" s="19">
        <v>-2.8344814415950452</v>
      </c>
    </row>
    <row r="39" spans="1:8" ht="12.75">
      <c r="A39" s="12"/>
      <c r="B39" s="1"/>
      <c r="C39" s="1"/>
      <c r="D39" s="1"/>
      <c r="E39" s="1"/>
      <c r="F39" s="25"/>
      <c r="G39" s="25"/>
      <c r="H39" s="25"/>
    </row>
    <row r="40" spans="1:8" ht="12.75">
      <c r="A40" s="13" t="s">
        <v>22</v>
      </c>
      <c r="B40" s="14"/>
      <c r="C40" s="14"/>
      <c r="D40" s="14"/>
      <c r="E40" s="14"/>
      <c r="F40" s="36"/>
      <c r="G40" s="14"/>
      <c r="H40" s="14"/>
    </row>
    <row r="42" ht="12.75">
      <c r="A42" s="90" t="s">
        <v>64</v>
      </c>
    </row>
  </sheetData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2" width="6.7109375" style="30" hidden="1" customWidth="1"/>
    <col min="3" max="7" width="13.421875" style="30" customWidth="1"/>
    <col min="8" max="8" width="1.7109375" style="30" customWidth="1"/>
    <col min="9" max="9" width="13.421875" style="30" customWidth="1"/>
    <col min="10" max="16384" width="9.140625" style="30" customWidth="1"/>
  </cols>
  <sheetData>
    <row r="1" spans="1:9" ht="12.7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 customHeight="1">
      <c r="A3" s="87"/>
      <c r="B3" s="2"/>
      <c r="C3" s="2"/>
      <c r="D3" s="2"/>
      <c r="E3" s="3"/>
      <c r="F3" s="98"/>
      <c r="G3" s="98"/>
      <c r="H3" s="98"/>
      <c r="I3" s="98"/>
    </row>
    <row r="4" spans="1:9" ht="12.75" customHeight="1">
      <c r="A4" s="95"/>
      <c r="B4" s="94" t="s">
        <v>39</v>
      </c>
      <c r="C4" s="94" t="s">
        <v>40</v>
      </c>
      <c r="D4" s="94" t="s">
        <v>41</v>
      </c>
      <c r="E4" s="93" t="s">
        <v>25</v>
      </c>
      <c r="F4" s="93"/>
      <c r="G4" s="93"/>
      <c r="H4" s="15"/>
      <c r="I4" s="94" t="s">
        <v>28</v>
      </c>
    </row>
    <row r="5" spans="1:9" ht="21.75" customHeight="1">
      <c r="A5" s="95"/>
      <c r="B5" s="94"/>
      <c r="C5" s="94"/>
      <c r="D5" s="94"/>
      <c r="E5" s="16" t="s">
        <v>19</v>
      </c>
      <c r="F5" s="17" t="s">
        <v>26</v>
      </c>
      <c r="G5" s="17" t="s">
        <v>20</v>
      </c>
      <c r="H5" s="17"/>
      <c r="I5" s="94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12" ht="12.75">
      <c r="A7" s="8" t="s">
        <v>1</v>
      </c>
      <c r="B7" s="70"/>
      <c r="C7" s="71"/>
      <c r="D7" s="70"/>
      <c r="E7" s="26"/>
      <c r="F7" s="26"/>
      <c r="G7" s="26"/>
      <c r="H7" s="26"/>
      <c r="I7" s="26"/>
      <c r="J7" s="32"/>
      <c r="K7" s="32"/>
      <c r="L7" s="32"/>
    </row>
    <row r="8" spans="1:12" ht="12.75">
      <c r="A8" s="9" t="s">
        <v>2</v>
      </c>
      <c r="B8" s="72">
        <v>84.7109164629</v>
      </c>
      <c r="C8" s="72">
        <v>54.61381303909999</v>
      </c>
      <c r="D8" s="23">
        <f>C8/B8*100</f>
        <v>64.4708088632457</v>
      </c>
      <c r="E8" s="35">
        <v>0.40303322653998547</v>
      </c>
      <c r="F8" s="35">
        <v>0.39642122855256295</v>
      </c>
      <c r="G8" s="35">
        <v>0.20054554490745172</v>
      </c>
      <c r="H8" s="21"/>
      <c r="I8" s="46">
        <v>9.32277468890757</v>
      </c>
      <c r="J8" s="71"/>
      <c r="K8" s="71"/>
      <c r="L8" s="32"/>
    </row>
    <row r="9" spans="1:12" ht="12.75">
      <c r="A9" s="9" t="s">
        <v>60</v>
      </c>
      <c r="B9" s="72">
        <v>275.9333009685002</v>
      </c>
      <c r="C9" s="72">
        <v>169.8951509785002</v>
      </c>
      <c r="D9" s="23">
        <f aca="true" t="shared" si="0" ref="D9:D39">C9/B9*100</f>
        <v>61.57109358753874</v>
      </c>
      <c r="E9" s="35">
        <v>0.2393559786226394</v>
      </c>
      <c r="F9" s="35">
        <v>0.5730238064358878</v>
      </c>
      <c r="G9" s="35">
        <v>0.18762021494147177</v>
      </c>
      <c r="H9" s="21"/>
      <c r="I9" s="46">
        <v>4.004678090153759</v>
      </c>
      <c r="J9" s="71"/>
      <c r="K9" s="71"/>
      <c r="L9" s="32"/>
    </row>
    <row r="10" spans="1:12" ht="12.75">
      <c r="A10" s="9" t="s">
        <v>3</v>
      </c>
      <c r="B10" s="72">
        <v>155.79794366219977</v>
      </c>
      <c r="C10" s="72">
        <v>120.22319962519973</v>
      </c>
      <c r="D10" s="23">
        <f>C10/B10*100</f>
        <v>77.16610168223208</v>
      </c>
      <c r="E10" s="35">
        <v>0.2841520861705585</v>
      </c>
      <c r="F10" s="35">
        <v>0.5153050711238469</v>
      </c>
      <c r="G10" s="35">
        <v>0.20054284270559694</v>
      </c>
      <c r="H10" s="21"/>
      <c r="I10" s="46">
        <v>6.5588435348802925</v>
      </c>
      <c r="J10" s="71"/>
      <c r="K10" s="71"/>
      <c r="L10" s="32"/>
    </row>
    <row r="11" spans="1:12" ht="12.75">
      <c r="A11" s="9" t="s">
        <v>34</v>
      </c>
      <c r="B11" s="72">
        <v>64.76242448900001</v>
      </c>
      <c r="C11" s="72">
        <v>39.3237354803</v>
      </c>
      <c r="D11" s="23">
        <f t="shared" si="0"/>
        <v>60.719986613501774</v>
      </c>
      <c r="E11" s="35">
        <v>0.23498742094909197</v>
      </c>
      <c r="F11" s="35">
        <v>0.6017213449127667</v>
      </c>
      <c r="G11" s="35">
        <v>0.16329123413814123</v>
      </c>
      <c r="H11" s="21"/>
      <c r="I11" s="46">
        <v>3.849904024111721</v>
      </c>
      <c r="J11" s="71"/>
      <c r="K11" s="71"/>
      <c r="L11" s="32"/>
    </row>
    <row r="12" spans="1:12" ht="12.75">
      <c r="A12" s="9" t="s">
        <v>4</v>
      </c>
      <c r="B12" s="72">
        <v>73.67599855790002</v>
      </c>
      <c r="C12" s="72">
        <v>53.96122584670001</v>
      </c>
      <c r="D12" s="23">
        <f t="shared" si="0"/>
        <v>73.24125482234666</v>
      </c>
      <c r="E12" s="35">
        <v>0.23845122289946805</v>
      </c>
      <c r="F12" s="35">
        <v>0.5180876664685645</v>
      </c>
      <c r="G12" s="35">
        <v>0.24346111063196724</v>
      </c>
      <c r="H12" s="21"/>
      <c r="I12" s="46">
        <v>4.409968289608554</v>
      </c>
      <c r="J12" s="71"/>
      <c r="K12" s="71"/>
      <c r="L12" s="32"/>
    </row>
    <row r="13" spans="1:12" ht="12.75">
      <c r="A13" s="9" t="s">
        <v>32</v>
      </c>
      <c r="B13" s="72">
        <v>79.56430888729996</v>
      </c>
      <c r="C13" s="72">
        <v>48.43607188530001</v>
      </c>
      <c r="D13" s="23">
        <f t="shared" si="0"/>
        <v>60.876632453262424</v>
      </c>
      <c r="E13" s="35">
        <v>0.264797449885537</v>
      </c>
      <c r="F13" s="35">
        <v>0.5218153491503651</v>
      </c>
      <c r="G13" s="35">
        <v>0.21338720096409777</v>
      </c>
      <c r="H13" s="21"/>
      <c r="I13" s="46">
        <v>5.530993627889012</v>
      </c>
      <c r="J13" s="71"/>
      <c r="K13" s="71"/>
      <c r="L13" s="32"/>
    </row>
    <row r="14" spans="1:12" ht="12.75">
      <c r="A14" s="9" t="s">
        <v>33</v>
      </c>
      <c r="B14" s="72">
        <v>317.7588463751002</v>
      </c>
      <c r="C14" s="72">
        <v>198.68424615989989</v>
      </c>
      <c r="D14" s="23">
        <f t="shared" si="0"/>
        <v>62.52673951533736</v>
      </c>
      <c r="E14" s="35">
        <v>0.26942689011749166</v>
      </c>
      <c r="F14" s="35">
        <v>0.5138895142165885</v>
      </c>
      <c r="G14" s="35">
        <v>0.21668359566592066</v>
      </c>
      <c r="H14" s="21"/>
      <c r="I14" s="46">
        <v>3.907543115595041</v>
      </c>
      <c r="J14" s="71"/>
      <c r="K14" s="71"/>
      <c r="L14" s="32"/>
    </row>
    <row r="15" spans="1:12" ht="12.75">
      <c r="A15" s="9" t="s">
        <v>61</v>
      </c>
      <c r="B15" s="72">
        <v>173.08555171880033</v>
      </c>
      <c r="C15" s="72">
        <v>143.9011788485002</v>
      </c>
      <c r="D15" s="23">
        <f t="shared" si="0"/>
        <v>83.13875850382134</v>
      </c>
      <c r="E15" s="35">
        <v>0.4691590037304524</v>
      </c>
      <c r="F15" s="35">
        <v>0.3608771649909333</v>
      </c>
      <c r="G15" s="35">
        <v>0.16996383127861303</v>
      </c>
      <c r="H15" s="21"/>
      <c r="I15" s="46">
        <v>14.544844895634728</v>
      </c>
      <c r="J15" s="71"/>
      <c r="K15" s="71"/>
      <c r="L15" s="32"/>
    </row>
    <row r="16" spans="1:12" ht="12.75">
      <c r="A16" s="9" t="s">
        <v>5</v>
      </c>
      <c r="B16" s="72">
        <v>127.20543767959981</v>
      </c>
      <c r="C16" s="72">
        <v>97.4422771201999</v>
      </c>
      <c r="D16" s="23">
        <f t="shared" si="0"/>
        <v>76.60228909839041</v>
      </c>
      <c r="E16" s="35">
        <v>0.32686871596207057</v>
      </c>
      <c r="F16" s="35">
        <v>0.5869869429738822</v>
      </c>
      <c r="G16" s="35">
        <v>0.08614434106404818</v>
      </c>
      <c r="H16" s="21"/>
      <c r="I16" s="46">
        <v>8.974291663092117</v>
      </c>
      <c r="J16" s="71"/>
      <c r="K16" s="71"/>
      <c r="L16" s="32"/>
    </row>
    <row r="17" spans="1:11" ht="12.75">
      <c r="A17" s="9" t="s">
        <v>56</v>
      </c>
      <c r="B17" s="71">
        <v>23.129223980599996</v>
      </c>
      <c r="C17" s="72">
        <v>18.8693738611</v>
      </c>
      <c r="D17" s="23">
        <f t="shared" si="0"/>
        <v>81.58239064538866</v>
      </c>
      <c r="E17" s="76">
        <v>0.20729449364314922</v>
      </c>
      <c r="F17" s="35">
        <v>0.5927969044304008</v>
      </c>
      <c r="G17" s="35">
        <v>0.19990860192644994</v>
      </c>
      <c r="H17" s="68"/>
      <c r="I17" s="68">
        <v>3.712291427166373</v>
      </c>
      <c r="J17" s="32"/>
      <c r="K17" s="32"/>
    </row>
    <row r="18" spans="1:12" ht="12.75">
      <c r="A18" s="9" t="s">
        <v>6</v>
      </c>
      <c r="B18" s="72">
        <v>77.5298204455</v>
      </c>
      <c r="C18" s="72">
        <v>63.3717941176</v>
      </c>
      <c r="D18" s="23">
        <f t="shared" si="0"/>
        <v>81.73860555003806</v>
      </c>
      <c r="E18" s="35">
        <v>0.36761413914159635</v>
      </c>
      <c r="F18" s="35">
        <v>0.3615290418965287</v>
      </c>
      <c r="G18" s="35">
        <v>0.2708568189618751</v>
      </c>
      <c r="H18" s="21"/>
      <c r="I18" s="46">
        <v>8.939417818631966</v>
      </c>
      <c r="J18" s="71"/>
      <c r="K18" s="71"/>
      <c r="L18" s="32"/>
    </row>
    <row r="19" spans="1:12" ht="12.75">
      <c r="A19" s="10"/>
      <c r="B19" s="72"/>
      <c r="C19" s="72"/>
      <c r="D19" s="23"/>
      <c r="E19" s="35"/>
      <c r="F19" s="35"/>
      <c r="G19" s="35"/>
      <c r="H19" s="21"/>
      <c r="I19" s="46"/>
      <c r="J19" s="71"/>
      <c r="K19" s="71"/>
      <c r="L19" s="32"/>
    </row>
    <row r="20" spans="1:12" ht="12.75">
      <c r="A20" s="8" t="s">
        <v>11</v>
      </c>
      <c r="B20" s="72"/>
      <c r="C20" s="72"/>
      <c r="D20" s="23"/>
      <c r="E20" s="35"/>
      <c r="F20" s="35"/>
      <c r="G20" s="35"/>
      <c r="H20" s="32"/>
      <c r="I20" s="32"/>
      <c r="J20" s="71"/>
      <c r="K20" s="71"/>
      <c r="L20" s="32"/>
    </row>
    <row r="21" spans="1:12" ht="12.75">
      <c r="A21" s="9" t="s">
        <v>12</v>
      </c>
      <c r="B21" s="72">
        <v>204.25018572740007</v>
      </c>
      <c r="C21" s="72">
        <v>139.1566116379</v>
      </c>
      <c r="D21" s="23">
        <f t="shared" si="0"/>
        <v>68.13047006166428</v>
      </c>
      <c r="E21" s="35">
        <v>0.2954063462156339</v>
      </c>
      <c r="F21" s="35">
        <v>0.482736859750502</v>
      </c>
      <c r="G21" s="35">
        <v>0.22185679403386416</v>
      </c>
      <c r="H21" s="21"/>
      <c r="I21" s="46">
        <v>6.296136542982672</v>
      </c>
      <c r="J21" s="71"/>
      <c r="K21" s="71"/>
      <c r="L21" s="32"/>
    </row>
    <row r="22" spans="1:12" ht="12.75">
      <c r="A22" s="9" t="s">
        <v>13</v>
      </c>
      <c r="B22" s="72">
        <v>531.6387397151</v>
      </c>
      <c r="C22" s="72">
        <v>379.14225280169984</v>
      </c>
      <c r="D22" s="23">
        <f t="shared" si="0"/>
        <v>71.31576848686356</v>
      </c>
      <c r="E22" s="35">
        <v>0.3387392374594346</v>
      </c>
      <c r="F22" s="35">
        <v>0.47890773649189533</v>
      </c>
      <c r="G22" s="35">
        <v>0.18235302604867054</v>
      </c>
      <c r="H22" s="21"/>
      <c r="I22" s="46">
        <v>9.772181404667158</v>
      </c>
      <c r="J22" s="71"/>
      <c r="K22" s="71"/>
      <c r="L22" s="32"/>
    </row>
    <row r="23" spans="1:12" ht="12.75">
      <c r="A23" s="9" t="s">
        <v>14</v>
      </c>
      <c r="B23" s="72">
        <v>84.61637603699992</v>
      </c>
      <c r="C23" s="72">
        <v>59.45758342919997</v>
      </c>
      <c r="D23" s="23">
        <f t="shared" si="0"/>
        <v>70.2672298364576</v>
      </c>
      <c r="E23" s="35">
        <v>0.34166393400077927</v>
      </c>
      <c r="F23" s="35">
        <v>0.6040426002810261</v>
      </c>
      <c r="G23" s="35">
        <v>0.054293465718195204</v>
      </c>
      <c r="H23" s="21"/>
      <c r="I23" s="46">
        <v>15.637023453696312</v>
      </c>
      <c r="J23" s="71"/>
      <c r="K23" s="71"/>
      <c r="L23" s="32"/>
    </row>
    <row r="24" spans="1:12" ht="12.75">
      <c r="A24" s="9" t="s">
        <v>15</v>
      </c>
      <c r="B24" s="72">
        <v>236.417094921</v>
      </c>
      <c r="C24" s="72">
        <v>162.2681477115999</v>
      </c>
      <c r="D24" s="23">
        <f t="shared" si="0"/>
        <v>68.6363850997419</v>
      </c>
      <c r="E24" s="35">
        <v>0.29213134210819175</v>
      </c>
      <c r="F24" s="35">
        <v>0.505605974006783</v>
      </c>
      <c r="G24" s="35">
        <v>0.20226268388502575</v>
      </c>
      <c r="H24" s="21"/>
      <c r="I24" s="46">
        <v>7.368123013271217</v>
      </c>
      <c r="J24" s="71"/>
      <c r="K24" s="71"/>
      <c r="L24" s="32"/>
    </row>
    <row r="25" spans="1:12" ht="12.75">
      <c r="A25" s="9" t="s">
        <v>16</v>
      </c>
      <c r="B25" s="72">
        <v>160.6419465243999</v>
      </c>
      <c r="C25" s="72">
        <v>109.92370074180002</v>
      </c>
      <c r="D25" s="23">
        <f t="shared" si="0"/>
        <v>68.4277694089717</v>
      </c>
      <c r="E25" s="35">
        <v>0.3128726669809244</v>
      </c>
      <c r="F25" s="35">
        <v>0.456393477159587</v>
      </c>
      <c r="G25" s="35">
        <v>0.23073385585948825</v>
      </c>
      <c r="H25" s="22"/>
      <c r="I25" s="68">
        <v>10.226229016214809</v>
      </c>
      <c r="J25" s="71"/>
      <c r="K25" s="71"/>
      <c r="L25" s="32"/>
    </row>
    <row r="26" spans="1:12" ht="12.75">
      <c r="A26" s="9" t="s">
        <v>17</v>
      </c>
      <c r="B26" s="72">
        <v>206.44092716520018</v>
      </c>
      <c r="C26" s="72">
        <v>150.76748559919994</v>
      </c>
      <c r="D26" s="23">
        <f t="shared" si="0"/>
        <v>73.03178089224106</v>
      </c>
      <c r="E26" s="35">
        <v>0.3637065107338436</v>
      </c>
      <c r="F26" s="35">
        <v>0.49600014792378283</v>
      </c>
      <c r="G26" s="35">
        <v>0.1402933413423739</v>
      </c>
      <c r="H26" s="21"/>
      <c r="I26" s="68">
        <v>5.5575790078563045</v>
      </c>
      <c r="J26" s="71"/>
      <c r="K26" s="71"/>
      <c r="L26" s="32"/>
    </row>
    <row r="27" spans="1:12" ht="12.75">
      <c r="A27" s="9" t="s">
        <v>18</v>
      </c>
      <c r="B27" s="72">
        <v>78.81540629499999</v>
      </c>
      <c r="C27" s="72">
        <v>46.91429489929999</v>
      </c>
      <c r="D27" s="23">
        <f t="shared" si="0"/>
        <v>59.52426956184607</v>
      </c>
      <c r="E27" s="35">
        <v>0.11911672644968993</v>
      </c>
      <c r="F27" s="35">
        <v>0.5810809534303959</v>
      </c>
      <c r="G27" s="35">
        <v>0.2998023201199144</v>
      </c>
      <c r="H27" s="21"/>
      <c r="I27" s="46">
        <v>4.701231104799132</v>
      </c>
      <c r="J27" s="71"/>
      <c r="K27" s="71"/>
      <c r="L27" s="32"/>
    </row>
    <row r="28" spans="1:12" ht="12.75">
      <c r="A28" s="8"/>
      <c r="B28" s="72"/>
      <c r="C28" s="72"/>
      <c r="D28" s="23"/>
      <c r="E28" s="35"/>
      <c r="F28" s="35"/>
      <c r="G28" s="35"/>
      <c r="H28" s="32"/>
      <c r="I28" s="46"/>
      <c r="J28" s="71"/>
      <c r="K28" s="71"/>
      <c r="L28" s="32"/>
    </row>
    <row r="29" spans="1:10" ht="12.75">
      <c r="A29" s="8" t="s">
        <v>62</v>
      </c>
      <c r="B29" s="71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1">
        <v>250.56439118700027</v>
      </c>
      <c r="C30" s="72">
        <v>198.2508935818002</v>
      </c>
      <c r="D30" s="23">
        <f>C30/B30*100</f>
        <v>79.12173499299921</v>
      </c>
      <c r="E30" s="35">
        <v>0.35724112084557946</v>
      </c>
      <c r="F30" s="35">
        <v>0.46678140638199517</v>
      </c>
      <c r="G30" s="35">
        <v>0.17597747277242415</v>
      </c>
      <c r="H30" s="23"/>
      <c r="I30" s="23">
        <v>15.912686133498623</v>
      </c>
      <c r="J30" s="32"/>
    </row>
    <row r="31" spans="1:10" ht="12.75">
      <c r="A31" s="9" t="s">
        <v>58</v>
      </c>
      <c r="B31" s="71">
        <v>674.4642324608009</v>
      </c>
      <c r="C31" s="72">
        <v>449.4492662304998</v>
      </c>
      <c r="D31" s="23">
        <f t="shared" si="0"/>
        <v>66.6379690129263</v>
      </c>
      <c r="E31" s="35">
        <v>0.33155941998217797</v>
      </c>
      <c r="F31" s="35">
        <v>0.5241805819635638</v>
      </c>
      <c r="G31" s="35">
        <v>0.14425999805425888</v>
      </c>
      <c r="H31" s="23"/>
      <c r="I31" s="23">
        <v>7.079825422372484</v>
      </c>
      <c r="J31" s="32"/>
    </row>
    <row r="32" spans="1:10" ht="12.75">
      <c r="A32" s="9" t="s">
        <v>59</v>
      </c>
      <c r="B32" s="71">
        <v>577.792052737299</v>
      </c>
      <c r="C32" s="72">
        <v>399.9299170083992</v>
      </c>
      <c r="D32" s="23">
        <f t="shared" si="0"/>
        <v>69.2169293630338</v>
      </c>
      <c r="E32" s="35">
        <v>0.280622248976295</v>
      </c>
      <c r="F32" s="35">
        <v>0.47705006149513257</v>
      </c>
      <c r="G32" s="35">
        <v>0.2423276895285746</v>
      </c>
      <c r="H32" s="23"/>
      <c r="I32" s="23">
        <v>5.175380321234172</v>
      </c>
      <c r="J32" s="32"/>
    </row>
    <row r="33" spans="1:10" ht="12.75">
      <c r="A33" s="8"/>
      <c r="B33" s="32"/>
      <c r="C33" s="76"/>
      <c r="D33" s="76"/>
      <c r="E33" s="76"/>
      <c r="F33" s="21"/>
      <c r="G33" s="23"/>
      <c r="H33" s="23"/>
      <c r="I33" s="23"/>
      <c r="J33" s="32"/>
    </row>
    <row r="34" spans="1:12" ht="12.75">
      <c r="A34" s="8" t="s">
        <v>21</v>
      </c>
      <c r="B34" s="72"/>
      <c r="C34" s="72"/>
      <c r="D34" s="23"/>
      <c r="E34" s="35"/>
      <c r="F34" s="35"/>
      <c r="G34" s="35"/>
      <c r="H34" s="32"/>
      <c r="I34" s="32"/>
      <c r="J34" s="71"/>
      <c r="K34" s="71"/>
      <c r="L34" s="32"/>
    </row>
    <row r="35" spans="1:12" ht="12.75">
      <c r="A35" s="11" t="s">
        <v>8</v>
      </c>
      <c r="B35" s="71">
        <v>1290.3730715551992</v>
      </c>
      <c r="C35" s="71">
        <v>854.9534352258022</v>
      </c>
      <c r="D35" s="23">
        <f>C35/B35*100</f>
        <v>66.25629859087068</v>
      </c>
      <c r="E35" s="35">
        <v>0.279282333962361</v>
      </c>
      <c r="F35" s="35">
        <v>0.5342699816879038</v>
      </c>
      <c r="G35" s="35">
        <v>0.18644768434973277</v>
      </c>
      <c r="H35" s="21"/>
      <c r="I35" s="23">
        <v>9.047555181638277</v>
      </c>
      <c r="J35" s="71"/>
      <c r="K35" s="71"/>
      <c r="L35" s="32"/>
    </row>
    <row r="36" spans="1:12" ht="12.75">
      <c r="A36" s="9" t="s">
        <v>9</v>
      </c>
      <c r="B36" s="71">
        <v>195.41968031169986</v>
      </c>
      <c r="C36" s="71">
        <v>175.64871707669997</v>
      </c>
      <c r="D36" s="23">
        <f t="shared" si="0"/>
        <v>89.88281876039063</v>
      </c>
      <c r="E36" s="35">
        <v>0.4720636733099093</v>
      </c>
      <c r="F36" s="35">
        <v>0.340537427020778</v>
      </c>
      <c r="G36" s="35">
        <v>0.18739889966931275</v>
      </c>
      <c r="H36" s="21"/>
      <c r="I36" s="66">
        <v>8.874614014537267</v>
      </c>
      <c r="J36" s="71"/>
      <c r="K36" s="71"/>
      <c r="L36" s="32"/>
    </row>
    <row r="37" spans="1:12" ht="12.75">
      <c r="A37" s="9" t="s">
        <v>10</v>
      </c>
      <c r="B37" s="71">
        <v>17.0279245182</v>
      </c>
      <c r="C37" s="71">
        <v>17.0279245182</v>
      </c>
      <c r="D37" s="23">
        <f t="shared" si="0"/>
        <v>100</v>
      </c>
      <c r="E37" s="35">
        <v>0.6096440451626667</v>
      </c>
      <c r="F37" s="35">
        <v>0.136721419196548</v>
      </c>
      <c r="G37" s="35">
        <v>0.2536345356407853</v>
      </c>
      <c r="H37" s="21"/>
      <c r="I37" s="66">
        <v>6.290004174378366</v>
      </c>
      <c r="J37" s="71"/>
      <c r="K37" s="71"/>
      <c r="L37" s="32"/>
    </row>
    <row r="38" spans="1:12" ht="12.75">
      <c r="A38" s="8"/>
      <c r="B38" s="72"/>
      <c r="C38" s="72"/>
      <c r="D38" s="23"/>
      <c r="E38" s="32"/>
      <c r="F38" s="32"/>
      <c r="G38" s="32"/>
      <c r="H38" s="21"/>
      <c r="I38" s="32"/>
      <c r="J38" s="71"/>
      <c r="K38" s="71"/>
      <c r="L38" s="32"/>
    </row>
    <row r="39" spans="1:12" s="39" customFormat="1" ht="12.75">
      <c r="A39" s="8" t="s">
        <v>7</v>
      </c>
      <c r="B39" s="28">
        <v>1502.8206763850972</v>
      </c>
      <c r="C39" s="28">
        <v>1047.6300768207022</v>
      </c>
      <c r="D39" s="19">
        <f t="shared" si="0"/>
        <v>69.71091716283038</v>
      </c>
      <c r="E39" s="73">
        <v>0.316974235033568</v>
      </c>
      <c r="F39" s="73">
        <v>0.49532655833611683</v>
      </c>
      <c r="G39" s="73">
        <v>0.1876992066303134</v>
      </c>
      <c r="H39" s="22"/>
      <c r="I39" s="67">
        <v>8.568233888258312</v>
      </c>
      <c r="J39" s="74"/>
      <c r="K39" s="74"/>
      <c r="L39" s="75"/>
    </row>
    <row r="40" spans="1:11" ht="12.75">
      <c r="A40" s="12"/>
      <c r="H40" s="1"/>
      <c r="J40" s="29"/>
      <c r="K40" s="29"/>
    </row>
    <row r="41" spans="1:11" ht="12.75">
      <c r="A41" s="13" t="s">
        <v>22</v>
      </c>
      <c r="B41" s="13"/>
      <c r="C41" s="13"/>
      <c r="D41" s="13"/>
      <c r="E41" s="14"/>
      <c r="F41" s="14"/>
      <c r="G41" s="14"/>
      <c r="H41" s="14"/>
      <c r="I41" s="36"/>
      <c r="J41" s="29"/>
      <c r="K41" s="29"/>
    </row>
    <row r="42" spans="10:11" ht="12.75">
      <c r="J42" s="29"/>
      <c r="K42" s="29"/>
    </row>
    <row r="43" ht="12.75">
      <c r="A43" s="90" t="s">
        <v>64</v>
      </c>
    </row>
    <row r="45" spans="5:7" ht="12.75">
      <c r="E45" s="31"/>
      <c r="F45" s="31"/>
      <c r="G45" s="31"/>
    </row>
    <row r="46" spans="5:7" ht="12.75">
      <c r="E46" s="31"/>
      <c r="F46" s="31"/>
      <c r="G46" s="31"/>
    </row>
    <row r="47" spans="5:6" ht="12.75">
      <c r="E47" s="31"/>
      <c r="F47" s="31"/>
    </row>
    <row r="48" spans="5:6" ht="12.75">
      <c r="E48" s="31"/>
      <c r="F48" s="31"/>
    </row>
    <row r="49" spans="5:7" ht="12.75">
      <c r="E49" s="31"/>
      <c r="F49" s="31"/>
      <c r="G49" s="31"/>
    </row>
    <row r="50" spans="5:6" ht="12.75">
      <c r="E50" s="31"/>
      <c r="F50" s="31"/>
    </row>
    <row r="51" spans="5:6" ht="12.75">
      <c r="E51" s="31"/>
      <c r="F51" s="31"/>
    </row>
    <row r="52" spans="5:6" ht="12.75">
      <c r="E52" s="31"/>
      <c r="F52" s="31"/>
    </row>
    <row r="53" spans="5:6" ht="12.75">
      <c r="E53" s="31"/>
      <c r="F53" s="31"/>
    </row>
    <row r="54" spans="5:6" ht="12.75">
      <c r="E54" s="31"/>
      <c r="F54" s="31"/>
    </row>
    <row r="55" spans="5:6" ht="12.75">
      <c r="E55" s="31"/>
      <c r="F55" s="31"/>
    </row>
    <row r="56" spans="5:6" ht="12.75">
      <c r="E56" s="31"/>
      <c r="F56" s="31"/>
    </row>
    <row r="57" spans="5:6" ht="12.75">
      <c r="E57" s="31"/>
      <c r="F57" s="31"/>
    </row>
    <row r="58" spans="5:6" ht="12.75">
      <c r="E58" s="31"/>
      <c r="F58" s="31"/>
    </row>
    <row r="59" spans="5:6" ht="12.75">
      <c r="E59" s="31"/>
      <c r="F59" s="31"/>
    </row>
    <row r="60" spans="5:6" ht="12.75">
      <c r="E60" s="31"/>
      <c r="F60" s="31"/>
    </row>
    <row r="61" spans="5:6" ht="12.75">
      <c r="E61" s="31"/>
      <c r="F61" s="31"/>
    </row>
    <row r="62" spans="5:6" ht="12.75">
      <c r="E62" s="31"/>
      <c r="F62" s="31"/>
    </row>
    <row r="63" spans="5:6" ht="12.75">
      <c r="E63" s="31"/>
      <c r="F63" s="31"/>
    </row>
    <row r="64" spans="5:6" ht="12.75">
      <c r="E64" s="31"/>
      <c r="F64" s="31"/>
    </row>
    <row r="65" spans="5:6" ht="12.75">
      <c r="E65" s="31"/>
      <c r="F65" s="31"/>
    </row>
    <row r="66" spans="5:6" ht="12.75">
      <c r="E66" s="31"/>
      <c r="F66" s="31"/>
    </row>
    <row r="67" spans="5:6" ht="12.75">
      <c r="E67" s="31"/>
      <c r="F67" s="31"/>
    </row>
    <row r="68" spans="5:6" ht="12.75">
      <c r="E68" s="31"/>
      <c r="F68" s="31"/>
    </row>
    <row r="69" spans="5:6" ht="12.75">
      <c r="E69" s="31"/>
      <c r="F69" s="31"/>
    </row>
    <row r="70" spans="5:6" ht="12.75">
      <c r="E70" s="31"/>
      <c r="F70" s="31"/>
    </row>
    <row r="71" spans="5:6" ht="12.75">
      <c r="E71" s="31"/>
      <c r="F71" s="31"/>
    </row>
    <row r="72" spans="5:6" ht="12.75">
      <c r="E72" s="31"/>
      <c r="F72" s="31"/>
    </row>
    <row r="73" spans="5:6" ht="12.75">
      <c r="E73" s="31"/>
      <c r="F73" s="31"/>
    </row>
    <row r="74" spans="5:6" ht="12.75">
      <c r="E74" s="31"/>
      <c r="F74" s="31"/>
    </row>
    <row r="75" spans="5:6" ht="12.75">
      <c r="E75" s="31"/>
      <c r="F75" s="31"/>
    </row>
    <row r="76" spans="5:6" ht="12.75">
      <c r="E76" s="31"/>
      <c r="F76" s="31"/>
    </row>
    <row r="77" spans="5:6" ht="12.75">
      <c r="E77" s="31"/>
      <c r="F77" s="31"/>
    </row>
    <row r="78" spans="5:6" ht="12.75">
      <c r="E78" s="31"/>
      <c r="F78" s="31"/>
    </row>
    <row r="79" spans="5:6" ht="12.75">
      <c r="E79" s="31"/>
      <c r="F79" s="31"/>
    </row>
    <row r="80" spans="5:6" ht="12.75">
      <c r="E80" s="31"/>
      <c r="F80" s="31"/>
    </row>
    <row r="81" spans="5:6" ht="12.75">
      <c r="E81" s="31"/>
      <c r="F81" s="31"/>
    </row>
  </sheetData>
  <mergeCells count="8">
    <mergeCell ref="A1:I2"/>
    <mergeCell ref="F3:I3"/>
    <mergeCell ref="A4:A5"/>
    <mergeCell ref="C4:C5"/>
    <mergeCell ref="E4:G4"/>
    <mergeCell ref="I4:I5"/>
    <mergeCell ref="D4:D5"/>
    <mergeCell ref="B4:B5"/>
  </mergeCells>
  <hyperlinks>
    <hyperlink ref="A43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2" width="6.7109375" style="30" hidden="1" customWidth="1"/>
    <col min="3" max="7" width="13.421875" style="30" customWidth="1"/>
    <col min="8" max="8" width="1.7109375" style="30" customWidth="1"/>
    <col min="9" max="9" width="13.421875" style="30" customWidth="1"/>
    <col min="10" max="16384" width="9.140625" style="30" customWidth="1"/>
  </cols>
  <sheetData>
    <row r="1" spans="1:9" ht="12.75" customHeight="1">
      <c r="A1" s="92" t="s">
        <v>76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 customHeight="1">
      <c r="A3" s="87"/>
      <c r="B3" s="2"/>
      <c r="C3" s="2"/>
      <c r="D3" s="2"/>
      <c r="E3" s="3"/>
      <c r="F3" s="98"/>
      <c r="G3" s="98"/>
      <c r="H3" s="98"/>
      <c r="I3" s="98"/>
    </row>
    <row r="4" spans="1:9" ht="12.75" customHeight="1">
      <c r="A4" s="95"/>
      <c r="B4" s="94" t="s">
        <v>42</v>
      </c>
      <c r="C4" s="94" t="s">
        <v>40</v>
      </c>
      <c r="D4" s="94" t="s">
        <v>41</v>
      </c>
      <c r="E4" s="93" t="s">
        <v>25</v>
      </c>
      <c r="F4" s="93"/>
      <c r="G4" s="93"/>
      <c r="H4" s="15"/>
      <c r="I4" s="94" t="s">
        <v>27</v>
      </c>
    </row>
    <row r="5" spans="1:9" ht="21.75" customHeight="1">
      <c r="A5" s="95"/>
      <c r="B5" s="94"/>
      <c r="C5" s="94"/>
      <c r="D5" s="94"/>
      <c r="E5" s="16" t="s">
        <v>19</v>
      </c>
      <c r="F5" s="17" t="s">
        <v>26</v>
      </c>
      <c r="G5" s="17" t="s">
        <v>20</v>
      </c>
      <c r="H5" s="17"/>
      <c r="I5" s="94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12" ht="12.75">
      <c r="A7" s="8" t="s">
        <v>1</v>
      </c>
      <c r="B7" s="70"/>
      <c r="C7" s="71"/>
      <c r="D7" s="70"/>
      <c r="E7" s="26"/>
      <c r="F7" s="26"/>
      <c r="G7" s="26"/>
      <c r="H7" s="26"/>
      <c r="I7" s="26"/>
      <c r="J7" s="32"/>
      <c r="K7" s="32"/>
      <c r="L7" s="32"/>
    </row>
    <row r="8" spans="1:12" ht="12.75">
      <c r="A8" s="9" t="s">
        <v>2</v>
      </c>
      <c r="B8" s="72">
        <v>84.7109164629</v>
      </c>
      <c r="C8" s="72">
        <v>51.59596406749999</v>
      </c>
      <c r="D8" s="23">
        <f>C8/B8*100</f>
        <v>60.90828221661015</v>
      </c>
      <c r="E8" s="35">
        <v>0.4660971241091347</v>
      </c>
      <c r="F8" s="35">
        <v>0.3580635432769646</v>
      </c>
      <c r="G8" s="35">
        <v>0.1758393326139007</v>
      </c>
      <c r="H8" s="21"/>
      <c r="I8" s="46">
        <v>12.116577790504433</v>
      </c>
      <c r="J8" s="71"/>
      <c r="K8" s="71"/>
      <c r="L8" s="32"/>
    </row>
    <row r="9" spans="1:12" ht="12.75">
      <c r="A9" s="9" t="s">
        <v>60</v>
      </c>
      <c r="B9" s="72">
        <v>275.9333009685002</v>
      </c>
      <c r="C9" s="72">
        <v>166.88475562750017</v>
      </c>
      <c r="D9" s="23">
        <f aca="true" t="shared" si="0" ref="D9:D39">C9/B9*100</f>
        <v>60.48010698301011</v>
      </c>
      <c r="E9" s="35">
        <v>0.2927388985165619</v>
      </c>
      <c r="F9" s="35">
        <v>0.48809158943860653</v>
      </c>
      <c r="G9" s="35">
        <v>0.2191695120448306</v>
      </c>
      <c r="H9" s="21"/>
      <c r="I9" s="46">
        <v>11.526128709955259</v>
      </c>
      <c r="J9" s="71"/>
      <c r="K9" s="71"/>
      <c r="L9" s="32"/>
    </row>
    <row r="10" spans="1:12" ht="12.75">
      <c r="A10" s="9" t="s">
        <v>3</v>
      </c>
      <c r="B10" s="72">
        <v>155.79794366219977</v>
      </c>
      <c r="C10" s="72">
        <v>119.30463250739973</v>
      </c>
      <c r="D10" s="23">
        <f>C10/B10*100</f>
        <v>76.57651295197796</v>
      </c>
      <c r="E10" s="35">
        <v>0.2683591934840771</v>
      </c>
      <c r="F10" s="35">
        <v>0.48081120583932163</v>
      </c>
      <c r="G10" s="35">
        <v>0.2508296006766036</v>
      </c>
      <c r="H10" s="21"/>
      <c r="I10" s="46">
        <v>7.976493265193223</v>
      </c>
      <c r="J10" s="71"/>
      <c r="K10" s="71"/>
      <c r="L10" s="32"/>
    </row>
    <row r="11" spans="1:12" ht="12.75">
      <c r="A11" s="9" t="s">
        <v>34</v>
      </c>
      <c r="B11" s="72">
        <v>64.76242448900001</v>
      </c>
      <c r="C11" s="72">
        <v>38.4768154633</v>
      </c>
      <c r="D11" s="23">
        <f t="shared" si="0"/>
        <v>59.4122529644259</v>
      </c>
      <c r="E11" s="35">
        <v>0.2825753492767746</v>
      </c>
      <c r="F11" s="35">
        <v>0.5478132956560491</v>
      </c>
      <c r="G11" s="35">
        <v>0.1696113550671764</v>
      </c>
      <c r="H11" s="21"/>
      <c r="I11" s="46">
        <v>3.992546096476162</v>
      </c>
      <c r="J11" s="71"/>
      <c r="K11" s="71"/>
      <c r="L11" s="32"/>
    </row>
    <row r="12" spans="1:12" ht="12.75">
      <c r="A12" s="9" t="s">
        <v>4</v>
      </c>
      <c r="B12" s="72">
        <v>73.67599855790002</v>
      </c>
      <c r="C12" s="72">
        <v>53.3298479493</v>
      </c>
      <c r="D12" s="23">
        <f t="shared" si="0"/>
        <v>72.38428931151776</v>
      </c>
      <c r="E12" s="35">
        <v>0.4619681006876633</v>
      </c>
      <c r="F12" s="35">
        <v>0.3772828981441732</v>
      </c>
      <c r="G12" s="35">
        <v>0.16074900116816335</v>
      </c>
      <c r="H12" s="21"/>
      <c r="I12" s="46">
        <v>8.063114778599006</v>
      </c>
      <c r="J12" s="71"/>
      <c r="K12" s="71"/>
      <c r="L12" s="32"/>
    </row>
    <row r="13" spans="1:12" ht="12.75">
      <c r="A13" s="9" t="s">
        <v>32</v>
      </c>
      <c r="B13" s="72">
        <v>79.56430888729996</v>
      </c>
      <c r="C13" s="72">
        <v>46.68230991470001</v>
      </c>
      <c r="D13" s="23">
        <f t="shared" si="0"/>
        <v>58.67242557315976</v>
      </c>
      <c r="E13" s="35">
        <v>0.4206259618146444</v>
      </c>
      <c r="F13" s="35">
        <v>0.4079548921764701</v>
      </c>
      <c r="G13" s="35">
        <v>0.17141914600888544</v>
      </c>
      <c r="H13" s="21"/>
      <c r="I13" s="46">
        <v>11.194699587670005</v>
      </c>
      <c r="J13" s="71"/>
      <c r="K13" s="71"/>
      <c r="L13" s="32"/>
    </row>
    <row r="14" spans="1:12" ht="12.75">
      <c r="A14" s="9" t="s">
        <v>33</v>
      </c>
      <c r="B14" s="72">
        <v>317.7588463751002</v>
      </c>
      <c r="C14" s="72">
        <v>196.5731569687999</v>
      </c>
      <c r="D14" s="23">
        <f t="shared" si="0"/>
        <v>61.86237116959886</v>
      </c>
      <c r="E14" s="35">
        <v>0.4110753641995259</v>
      </c>
      <c r="F14" s="35">
        <v>0.42449273077933136</v>
      </c>
      <c r="G14" s="35">
        <v>0.1644319050211433</v>
      </c>
      <c r="H14" s="21"/>
      <c r="I14" s="46">
        <v>9.448242987376107</v>
      </c>
      <c r="J14" s="71"/>
      <c r="K14" s="71"/>
      <c r="L14" s="32"/>
    </row>
    <row r="15" spans="1:12" ht="12.75">
      <c r="A15" s="9" t="s">
        <v>61</v>
      </c>
      <c r="B15" s="72">
        <v>173.08555171880033</v>
      </c>
      <c r="C15" s="72">
        <v>143.41812441050018</v>
      </c>
      <c r="D15" s="23">
        <f t="shared" si="0"/>
        <v>82.85967429765675</v>
      </c>
      <c r="E15" s="35">
        <v>0.5185849909542868</v>
      </c>
      <c r="F15" s="35">
        <v>0.29456247543080444</v>
      </c>
      <c r="G15" s="35">
        <v>0.1868525336149077</v>
      </c>
      <c r="H15" s="21"/>
      <c r="I15" s="46">
        <v>13.0305174386508</v>
      </c>
      <c r="J15" s="71"/>
      <c r="K15" s="71"/>
      <c r="L15" s="32"/>
    </row>
    <row r="16" spans="1:12" ht="12.75">
      <c r="A16" s="9" t="s">
        <v>5</v>
      </c>
      <c r="B16" s="72">
        <v>127.20543767959981</v>
      </c>
      <c r="C16" s="72">
        <v>98.3955967071999</v>
      </c>
      <c r="D16" s="23">
        <f t="shared" si="0"/>
        <v>77.35172214495654</v>
      </c>
      <c r="E16" s="35">
        <v>0.39179456242861654</v>
      </c>
      <c r="F16" s="35">
        <v>0.4871193882804391</v>
      </c>
      <c r="G16" s="35">
        <v>0.12108604929094546</v>
      </c>
      <c r="H16" s="21"/>
      <c r="I16" s="46">
        <v>24.959304273104863</v>
      </c>
      <c r="J16" s="71"/>
      <c r="K16" s="71"/>
      <c r="L16" s="32"/>
    </row>
    <row r="17" spans="1:11" ht="12.75">
      <c r="A17" s="9" t="s">
        <v>56</v>
      </c>
      <c r="B17" s="71">
        <v>23.129223980599996</v>
      </c>
      <c r="C17" s="72">
        <v>19.9041578312</v>
      </c>
      <c r="D17" s="23">
        <f t="shared" si="0"/>
        <v>86.05631493687349</v>
      </c>
      <c r="E17" s="76">
        <v>0.14559445123859766</v>
      </c>
      <c r="F17" s="35">
        <v>0.613966714248228</v>
      </c>
      <c r="G17" s="35">
        <v>0.2404388345131744</v>
      </c>
      <c r="H17" s="68"/>
      <c r="I17" s="68">
        <v>7.782392337369215</v>
      </c>
      <c r="J17" s="32"/>
      <c r="K17" s="32"/>
    </row>
    <row r="18" spans="1:12" ht="12.75">
      <c r="A18" s="9" t="s">
        <v>6</v>
      </c>
      <c r="B18" s="72">
        <v>77.5298204455</v>
      </c>
      <c r="C18" s="72">
        <v>59.1469797817</v>
      </c>
      <c r="D18" s="23">
        <f t="shared" si="0"/>
        <v>76.2893289857129</v>
      </c>
      <c r="E18" s="35">
        <v>0.34766581940777785</v>
      </c>
      <c r="F18" s="35">
        <v>0.2900147846163951</v>
      </c>
      <c r="G18" s="35">
        <v>0.3623193959758272</v>
      </c>
      <c r="H18" s="21"/>
      <c r="I18" s="46">
        <v>2.283188609106616</v>
      </c>
      <c r="J18" s="71"/>
      <c r="K18" s="71"/>
      <c r="L18" s="32"/>
    </row>
    <row r="19" spans="1:12" ht="12.75">
      <c r="A19" s="10"/>
      <c r="B19" s="72"/>
      <c r="C19" s="72"/>
      <c r="D19" s="23"/>
      <c r="E19" s="35"/>
      <c r="F19" s="35"/>
      <c r="G19" s="35"/>
      <c r="H19" s="21"/>
      <c r="I19" s="46"/>
      <c r="J19" s="71"/>
      <c r="K19" s="71"/>
      <c r="L19" s="32"/>
    </row>
    <row r="20" spans="1:12" ht="12.75">
      <c r="A20" s="8" t="s">
        <v>11</v>
      </c>
      <c r="B20" s="72"/>
      <c r="C20" s="72"/>
      <c r="D20" s="23"/>
      <c r="E20" s="35"/>
      <c r="F20" s="35"/>
      <c r="G20" s="35"/>
      <c r="H20" s="32"/>
      <c r="I20" s="32"/>
      <c r="J20" s="71"/>
      <c r="K20" s="71"/>
      <c r="L20" s="32"/>
    </row>
    <row r="21" spans="1:12" ht="12.75">
      <c r="A21" s="9" t="s">
        <v>12</v>
      </c>
      <c r="B21" s="72">
        <v>204.25018572740007</v>
      </c>
      <c r="C21" s="72">
        <v>141.4897388419</v>
      </c>
      <c r="D21" s="23">
        <f t="shared" si="0"/>
        <v>69.27275896372377</v>
      </c>
      <c r="E21" s="35">
        <v>0.3958366578652165</v>
      </c>
      <c r="F21" s="35">
        <v>0.4211695411897462</v>
      </c>
      <c r="G21" s="35">
        <v>0.18299380094503764</v>
      </c>
      <c r="H21" s="21"/>
      <c r="I21" s="46">
        <v>7.498530218578326</v>
      </c>
      <c r="J21" s="71"/>
      <c r="K21" s="71"/>
      <c r="L21" s="32"/>
    </row>
    <row r="22" spans="1:12" ht="12.75">
      <c r="A22" s="9" t="s">
        <v>13</v>
      </c>
      <c r="B22" s="72">
        <v>531.6387397151</v>
      </c>
      <c r="C22" s="72">
        <v>376.2854905242</v>
      </c>
      <c r="D22" s="23">
        <f t="shared" si="0"/>
        <v>70.77841820290367</v>
      </c>
      <c r="E22" s="35">
        <v>0.39157166395690174</v>
      </c>
      <c r="F22" s="35">
        <v>0.4011379458847152</v>
      </c>
      <c r="G22" s="35">
        <v>0.20729039015838308</v>
      </c>
      <c r="H22" s="21"/>
      <c r="I22" s="46">
        <v>12.615970953021263</v>
      </c>
      <c r="J22" s="71"/>
      <c r="K22" s="71"/>
      <c r="L22" s="32"/>
    </row>
    <row r="23" spans="1:12" ht="12.75">
      <c r="A23" s="9" t="s">
        <v>14</v>
      </c>
      <c r="B23" s="72">
        <v>84.61637603699992</v>
      </c>
      <c r="C23" s="72">
        <v>58.64101725699997</v>
      </c>
      <c r="D23" s="23">
        <f t="shared" si="0"/>
        <v>69.30220839445808</v>
      </c>
      <c r="E23" s="35">
        <v>0.387267712853142</v>
      </c>
      <c r="F23" s="35">
        <v>0.5316897789367423</v>
      </c>
      <c r="G23" s="35">
        <v>0.08104250821011644</v>
      </c>
      <c r="H23" s="21"/>
      <c r="I23" s="46">
        <v>30.02886652175616</v>
      </c>
      <c r="J23" s="71"/>
      <c r="K23" s="71"/>
      <c r="L23" s="32"/>
    </row>
    <row r="24" spans="1:12" ht="12.75">
      <c r="A24" s="9" t="s">
        <v>15</v>
      </c>
      <c r="B24" s="72">
        <v>236.417094921</v>
      </c>
      <c r="C24" s="72">
        <v>159.88076355419992</v>
      </c>
      <c r="D24" s="23">
        <f t="shared" si="0"/>
        <v>67.62656634776133</v>
      </c>
      <c r="E24" s="35">
        <v>0.36817159965116814</v>
      </c>
      <c r="F24" s="35">
        <v>0.43471717129896215</v>
      </c>
      <c r="G24" s="35">
        <v>0.19711122904986997</v>
      </c>
      <c r="H24" s="21"/>
      <c r="I24" s="46">
        <v>9.822913239993072</v>
      </c>
      <c r="J24" s="71"/>
      <c r="K24" s="71"/>
      <c r="L24" s="32"/>
    </row>
    <row r="25" spans="1:12" ht="12.75">
      <c r="A25" s="9" t="s">
        <v>16</v>
      </c>
      <c r="B25" s="72">
        <v>160.6419465243999</v>
      </c>
      <c r="C25" s="72">
        <v>106.60564279730004</v>
      </c>
      <c r="D25" s="23">
        <f t="shared" si="0"/>
        <v>66.36227031842378</v>
      </c>
      <c r="E25" s="35">
        <v>0.34687596502852786</v>
      </c>
      <c r="F25" s="35">
        <v>0.3744091530060254</v>
      </c>
      <c r="G25" s="35">
        <v>0.2787148819654463</v>
      </c>
      <c r="H25" s="22"/>
      <c r="I25" s="68">
        <v>9.334580720244944</v>
      </c>
      <c r="J25" s="71"/>
      <c r="K25" s="71"/>
      <c r="L25" s="32"/>
    </row>
    <row r="26" spans="1:12" ht="12.75">
      <c r="A26" s="9" t="s">
        <v>17</v>
      </c>
      <c r="B26" s="72">
        <v>206.44092716520018</v>
      </c>
      <c r="C26" s="72">
        <v>144.43496171689995</v>
      </c>
      <c r="D26" s="23">
        <f t="shared" si="0"/>
        <v>69.96430586717855</v>
      </c>
      <c r="E26" s="35">
        <v>0.4186034903232549</v>
      </c>
      <c r="F26" s="35">
        <v>0.4317743413754306</v>
      </c>
      <c r="G26" s="35">
        <v>0.149622168301315</v>
      </c>
      <c r="H26" s="21"/>
      <c r="I26" s="68">
        <v>10.876866207287094</v>
      </c>
      <c r="J26" s="71"/>
      <c r="K26" s="71"/>
      <c r="L26" s="32"/>
    </row>
    <row r="27" spans="1:12" ht="12.75">
      <c r="A27" s="9" t="s">
        <v>18</v>
      </c>
      <c r="B27" s="72">
        <v>78.81540629499999</v>
      </c>
      <c r="C27" s="72">
        <v>46.133537485499986</v>
      </c>
      <c r="D27" s="23">
        <f t="shared" si="0"/>
        <v>58.53365433761226</v>
      </c>
      <c r="E27" s="35">
        <v>0.24723852072659638</v>
      </c>
      <c r="F27" s="35">
        <v>0.4941661594445346</v>
      </c>
      <c r="G27" s="35">
        <v>0.2585953198288693</v>
      </c>
      <c r="H27" s="21"/>
      <c r="I27" s="46">
        <v>-8.250688063290866</v>
      </c>
      <c r="J27" s="71"/>
      <c r="K27" s="71"/>
      <c r="L27" s="32"/>
    </row>
    <row r="28" spans="1:12" ht="12.75">
      <c r="A28" s="8"/>
      <c r="B28" s="72"/>
      <c r="C28" s="72"/>
      <c r="D28" s="23"/>
      <c r="E28" s="35"/>
      <c r="F28" s="35"/>
      <c r="G28" s="35"/>
      <c r="H28" s="32"/>
      <c r="I28" s="46"/>
      <c r="J28" s="71"/>
      <c r="K28" s="71"/>
      <c r="L28" s="32"/>
    </row>
    <row r="29" spans="1:10" ht="12.75">
      <c r="A29" s="8" t="s">
        <v>62</v>
      </c>
      <c r="B29" s="71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1">
        <v>250.56439118700027</v>
      </c>
      <c r="C30" s="72">
        <v>197.3812675032002</v>
      </c>
      <c r="D30" s="23">
        <f t="shared" si="0"/>
        <v>78.77466808757009</v>
      </c>
      <c r="E30" s="35">
        <v>0.3913397785787734</v>
      </c>
      <c r="F30" s="35">
        <v>0.40221898236068815</v>
      </c>
      <c r="G30" s="35">
        <v>0.20644123906053718</v>
      </c>
      <c r="H30" s="23"/>
      <c r="I30" s="23">
        <v>17.18279859875696</v>
      </c>
      <c r="J30" s="32"/>
    </row>
    <row r="31" spans="1:10" ht="12.75">
      <c r="A31" s="9" t="s">
        <v>58</v>
      </c>
      <c r="B31" s="71">
        <v>674.4642324608009</v>
      </c>
      <c r="C31" s="72">
        <v>446.8691520570998</v>
      </c>
      <c r="D31" s="23">
        <f t="shared" si="0"/>
        <v>66.25542624057108</v>
      </c>
      <c r="E31" s="35">
        <v>0.41103447126359277</v>
      </c>
      <c r="F31" s="35">
        <v>0.4404432617748713</v>
      </c>
      <c r="G31" s="35">
        <v>0.14852226696153636</v>
      </c>
      <c r="H31" s="23"/>
      <c r="I31" s="23">
        <v>12.63779238281554</v>
      </c>
      <c r="J31" s="32"/>
    </row>
    <row r="32" spans="1:10" ht="12.75">
      <c r="A32" s="9" t="s">
        <v>59</v>
      </c>
      <c r="B32" s="71">
        <v>577.792052737299</v>
      </c>
      <c r="C32" s="72">
        <v>389.22073261669937</v>
      </c>
      <c r="D32" s="23">
        <f t="shared" si="0"/>
        <v>67.36346247283257</v>
      </c>
      <c r="E32" s="35">
        <v>0.3413153865912543</v>
      </c>
      <c r="F32" s="35">
        <v>0.41128171999394647</v>
      </c>
      <c r="G32" s="35">
        <v>0.24740289341480082</v>
      </c>
      <c r="H32" s="23"/>
      <c r="I32" s="23">
        <v>5.998160845622293</v>
      </c>
      <c r="J32" s="32"/>
    </row>
    <row r="33" spans="1:10" ht="12.75">
      <c r="A33" s="8"/>
      <c r="B33" s="32"/>
      <c r="C33" s="76"/>
      <c r="D33" s="76"/>
      <c r="E33" s="76"/>
      <c r="F33" s="21"/>
      <c r="G33" s="23"/>
      <c r="H33" s="23"/>
      <c r="I33" s="23"/>
      <c r="J33" s="32"/>
    </row>
    <row r="34" spans="1:12" ht="12.75">
      <c r="A34" s="8" t="s">
        <v>21</v>
      </c>
      <c r="B34" s="72"/>
      <c r="C34" s="72"/>
      <c r="D34" s="23"/>
      <c r="E34" s="35"/>
      <c r="F34" s="35"/>
      <c r="G34" s="35"/>
      <c r="H34" s="32"/>
      <c r="I34" s="32"/>
      <c r="J34" s="71"/>
      <c r="K34" s="71"/>
      <c r="L34" s="32"/>
    </row>
    <row r="35" spans="1:12" ht="12.75">
      <c r="A35" s="11" t="s">
        <v>8</v>
      </c>
      <c r="B35" s="71">
        <v>1290.3730715551992</v>
      </c>
      <c r="C35" s="71">
        <v>842.858816083402</v>
      </c>
      <c r="D35" s="23">
        <f>C35/B35*100</f>
        <v>65.31900228416588</v>
      </c>
      <c r="E35" s="35">
        <v>0.3311594499497778</v>
      </c>
      <c r="F35" s="35">
        <v>0.47106886380578894</v>
      </c>
      <c r="G35" s="35">
        <v>0.19777168624443214</v>
      </c>
      <c r="H35" s="21"/>
      <c r="I35" s="23">
        <v>9.515072340802426</v>
      </c>
      <c r="J35" s="71"/>
      <c r="K35" s="71"/>
      <c r="L35" s="32"/>
    </row>
    <row r="36" spans="1:12" ht="12.75">
      <c r="A36" s="9" t="s">
        <v>9</v>
      </c>
      <c r="B36" s="71">
        <v>195.41968031169986</v>
      </c>
      <c r="C36" s="71">
        <v>173.58441157539997</v>
      </c>
      <c r="D36" s="23">
        <f t="shared" si="0"/>
        <v>88.826474026837</v>
      </c>
      <c r="E36" s="35">
        <v>0.5788658701490228</v>
      </c>
      <c r="F36" s="35">
        <v>0.22032984788491292</v>
      </c>
      <c r="G36" s="35">
        <v>0.20080428196606445</v>
      </c>
      <c r="H36" s="21"/>
      <c r="I36" s="66">
        <v>10.930556795394178</v>
      </c>
      <c r="J36" s="71"/>
      <c r="K36" s="71"/>
      <c r="L36" s="32"/>
    </row>
    <row r="37" spans="1:12" ht="12.75">
      <c r="A37" s="9" t="s">
        <v>10</v>
      </c>
      <c r="B37" s="71">
        <v>17.0279245182</v>
      </c>
      <c r="C37" s="71">
        <v>17.0279245182</v>
      </c>
      <c r="D37" s="23">
        <f t="shared" si="0"/>
        <v>100</v>
      </c>
      <c r="E37" s="35">
        <v>0.8319298454112173</v>
      </c>
      <c r="F37" s="35">
        <v>0.05872706323845677</v>
      </c>
      <c r="G37" s="35">
        <v>0.1093430913503261</v>
      </c>
      <c r="H37" s="21"/>
      <c r="I37" s="66">
        <v>16.635853209415284</v>
      </c>
      <c r="J37" s="71"/>
      <c r="K37" s="71"/>
      <c r="L37" s="32"/>
    </row>
    <row r="38" spans="1:12" ht="12.75">
      <c r="A38" s="8"/>
      <c r="B38" s="72"/>
      <c r="C38" s="72"/>
      <c r="D38" s="23"/>
      <c r="E38" s="32"/>
      <c r="F38" s="32"/>
      <c r="G38" s="32"/>
      <c r="H38" s="21"/>
      <c r="I38" s="32"/>
      <c r="J38" s="71"/>
      <c r="K38" s="71"/>
      <c r="L38" s="32"/>
    </row>
    <row r="39" spans="1:12" s="39" customFormat="1" ht="12.75">
      <c r="A39" s="8" t="s">
        <v>7</v>
      </c>
      <c r="B39" s="28">
        <v>1502.8206763850972</v>
      </c>
      <c r="C39" s="28">
        <v>1033.4711521770023</v>
      </c>
      <c r="D39" s="19">
        <f t="shared" si="0"/>
        <v>68.76876053255576</v>
      </c>
      <c r="E39" s="73">
        <v>0.38101575564352047</v>
      </c>
      <c r="F39" s="73">
        <v>0.42216018407447203</v>
      </c>
      <c r="G39" s="73">
        <v>0.19682406028200572</v>
      </c>
      <c r="H39" s="22"/>
      <c r="I39" s="67">
        <v>11.266278815402114</v>
      </c>
      <c r="J39" s="74"/>
      <c r="K39" s="74"/>
      <c r="L39" s="75"/>
    </row>
    <row r="40" spans="1:11" ht="12.75">
      <c r="A40" s="12"/>
      <c r="H40" s="1"/>
      <c r="J40" s="29"/>
      <c r="K40" s="29"/>
    </row>
    <row r="41" spans="1:11" ht="12.75">
      <c r="A41" s="13" t="s">
        <v>22</v>
      </c>
      <c r="B41" s="13"/>
      <c r="C41" s="13"/>
      <c r="D41" s="13"/>
      <c r="E41" s="14"/>
      <c r="F41" s="14"/>
      <c r="G41" s="14"/>
      <c r="H41" s="14"/>
      <c r="I41" s="36"/>
      <c r="J41" s="29"/>
      <c r="K41" s="29"/>
    </row>
    <row r="42" spans="10:11" ht="12.75">
      <c r="J42" s="29"/>
      <c r="K42" s="29"/>
    </row>
    <row r="43" ht="12.75">
      <c r="A43" s="90" t="s">
        <v>64</v>
      </c>
    </row>
    <row r="45" spans="5:7" ht="12.75">
      <c r="E45" s="31"/>
      <c r="F45" s="31"/>
      <c r="G45" s="31"/>
    </row>
    <row r="46" spans="5:7" ht="12.75">
      <c r="E46" s="31"/>
      <c r="F46" s="31"/>
      <c r="G46" s="31"/>
    </row>
    <row r="47" spans="5:6" ht="12.75">
      <c r="E47" s="31"/>
      <c r="F47" s="31"/>
    </row>
    <row r="48" spans="5:6" ht="12.75">
      <c r="E48" s="31"/>
      <c r="F48" s="31"/>
    </row>
    <row r="49" spans="5:7" ht="12.75">
      <c r="E49" s="31"/>
      <c r="F49" s="31"/>
      <c r="G49" s="31"/>
    </row>
    <row r="50" spans="5:6" ht="12.75">
      <c r="E50" s="31"/>
      <c r="F50" s="31"/>
    </row>
    <row r="51" spans="5:6" ht="12.75">
      <c r="E51" s="31"/>
      <c r="F51" s="31"/>
    </row>
    <row r="52" spans="5:6" ht="12.75">
      <c r="E52" s="31"/>
      <c r="F52" s="31"/>
    </row>
    <row r="53" spans="5:6" ht="12.75">
      <c r="E53" s="31"/>
      <c r="F53" s="31"/>
    </row>
    <row r="54" spans="5:6" ht="12.75">
      <c r="E54" s="31"/>
      <c r="F54" s="31"/>
    </row>
    <row r="55" spans="5:6" ht="12.75">
      <c r="E55" s="31"/>
      <c r="F55" s="31"/>
    </row>
    <row r="56" spans="5:6" ht="12.75">
      <c r="E56" s="31"/>
      <c r="F56" s="31"/>
    </row>
    <row r="57" spans="5:6" ht="12.75">
      <c r="E57" s="31"/>
      <c r="F57" s="31"/>
    </row>
    <row r="58" spans="5:6" ht="12.75">
      <c r="E58" s="31"/>
      <c r="F58" s="31"/>
    </row>
    <row r="59" spans="5:6" ht="12.75">
      <c r="E59" s="31"/>
      <c r="F59" s="31"/>
    </row>
    <row r="60" spans="5:6" ht="12.75">
      <c r="E60" s="31"/>
      <c r="F60" s="31"/>
    </row>
    <row r="61" spans="5:6" ht="12.75">
      <c r="E61" s="31"/>
      <c r="F61" s="31"/>
    </row>
    <row r="62" spans="5:6" ht="12.75">
      <c r="E62" s="31"/>
      <c r="F62" s="31"/>
    </row>
    <row r="63" spans="5:6" ht="12.75">
      <c r="E63" s="31"/>
      <c r="F63" s="31"/>
    </row>
    <row r="64" spans="5:6" ht="12.75">
      <c r="E64" s="31"/>
      <c r="F64" s="31"/>
    </row>
    <row r="65" spans="5:6" ht="12.75">
      <c r="E65" s="31"/>
      <c r="F65" s="31"/>
    </row>
    <row r="66" spans="5:6" ht="12.75">
      <c r="E66" s="31"/>
      <c r="F66" s="31"/>
    </row>
    <row r="67" spans="5:6" ht="12.75">
      <c r="E67" s="31"/>
      <c r="F67" s="31"/>
    </row>
    <row r="68" spans="5:6" ht="12.75">
      <c r="E68" s="31"/>
      <c r="F68" s="31"/>
    </row>
    <row r="69" spans="5:6" ht="12.75">
      <c r="E69" s="31"/>
      <c r="F69" s="31"/>
    </row>
    <row r="70" spans="5:6" ht="12.75">
      <c r="E70" s="31"/>
      <c r="F70" s="31"/>
    </row>
    <row r="71" spans="5:6" ht="12.75">
      <c r="E71" s="31"/>
      <c r="F71" s="31"/>
    </row>
    <row r="72" spans="5:6" ht="12.75">
      <c r="E72" s="31"/>
      <c r="F72" s="31"/>
    </row>
    <row r="73" spans="5:6" ht="12.75">
      <c r="E73" s="31"/>
      <c r="F73" s="31"/>
    </row>
    <row r="74" spans="5:6" ht="12.75">
      <c r="E74" s="31"/>
      <c r="F74" s="31"/>
    </row>
    <row r="75" spans="5:6" ht="12.75">
      <c r="E75" s="31"/>
      <c r="F75" s="31"/>
    </row>
    <row r="76" spans="5:6" ht="12.75">
      <c r="E76" s="31"/>
      <c r="F76" s="31"/>
    </row>
    <row r="77" spans="5:6" ht="12.75">
      <c r="E77" s="31"/>
      <c r="F77" s="31"/>
    </row>
    <row r="78" spans="5:6" ht="12.75">
      <c r="E78" s="31"/>
      <c r="F78" s="31"/>
    </row>
    <row r="79" spans="5:6" ht="12.75">
      <c r="E79" s="31"/>
      <c r="F79" s="31"/>
    </row>
    <row r="80" spans="5:6" ht="12.75">
      <c r="E80" s="31"/>
      <c r="F80" s="31"/>
    </row>
    <row r="81" spans="5:6" ht="12.75">
      <c r="E81" s="31"/>
      <c r="F81" s="31"/>
    </row>
  </sheetData>
  <mergeCells count="8">
    <mergeCell ref="A1:I2"/>
    <mergeCell ref="A4:A5"/>
    <mergeCell ref="C4:C5"/>
    <mergeCell ref="D4:D5"/>
    <mergeCell ref="E4:G4"/>
    <mergeCell ref="I4:I5"/>
    <mergeCell ref="B4:B5"/>
    <mergeCell ref="F3:I3"/>
  </mergeCells>
  <hyperlinks>
    <hyperlink ref="A43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30" customWidth="1"/>
    <col min="2" max="3" width="13.7109375" style="30" customWidth="1"/>
    <col min="4" max="4" width="14.7109375" style="30" customWidth="1"/>
    <col min="5" max="5" width="1.7109375" style="30" customWidth="1"/>
    <col min="6" max="7" width="14.421875" style="30" customWidth="1"/>
    <col min="8" max="8" width="14.7109375" style="30" customWidth="1"/>
    <col min="9" max="16384" width="9.140625" style="30" customWidth="1"/>
  </cols>
  <sheetData>
    <row r="1" spans="1:8" ht="27" customHeight="1">
      <c r="A1" s="92" t="s">
        <v>77</v>
      </c>
      <c r="B1" s="92"/>
      <c r="C1" s="92"/>
      <c r="D1" s="92"/>
      <c r="E1" s="92"/>
      <c r="F1" s="92"/>
      <c r="G1" s="92"/>
      <c r="H1" s="92"/>
    </row>
    <row r="2" spans="1:8" ht="12.75">
      <c r="A2" s="87"/>
      <c r="B2" s="3"/>
      <c r="C2" s="98"/>
      <c r="D2" s="98"/>
      <c r="E2" s="98"/>
      <c r="F2" s="98"/>
      <c r="G2" s="97"/>
      <c r="H2" s="98"/>
    </row>
    <row r="3" spans="1:8" ht="12.75" customHeight="1">
      <c r="A3" s="95"/>
      <c r="B3" s="93" t="s">
        <v>43</v>
      </c>
      <c r="C3" s="93"/>
      <c r="D3" s="93"/>
      <c r="E3" s="15"/>
      <c r="F3" s="93" t="s">
        <v>44</v>
      </c>
      <c r="G3" s="93"/>
      <c r="H3" s="93"/>
    </row>
    <row r="4" spans="1:8" ht="19.5" customHeight="1">
      <c r="A4" s="95"/>
      <c r="B4" s="16" t="s">
        <v>23</v>
      </c>
      <c r="C4" s="16" t="s">
        <v>24</v>
      </c>
      <c r="D4" s="16" t="s">
        <v>30</v>
      </c>
      <c r="E4" s="17"/>
      <c r="F4" s="16" t="s">
        <v>23</v>
      </c>
      <c r="G4" s="16" t="s">
        <v>24</v>
      </c>
      <c r="H4" s="16" t="s">
        <v>30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ht="12.75">
      <c r="A6" s="8" t="s">
        <v>1</v>
      </c>
    </row>
    <row r="7" spans="1:12" ht="12.75">
      <c r="A7" s="9" t="s">
        <v>2</v>
      </c>
      <c r="B7" s="46">
        <v>55.33079235053365</v>
      </c>
      <c r="C7" s="46" t="s">
        <v>54</v>
      </c>
      <c r="D7" s="46">
        <v>55.33079235053365</v>
      </c>
      <c r="E7" s="46"/>
      <c r="F7" s="46">
        <v>61.3051444740351</v>
      </c>
      <c r="G7" s="46" t="s">
        <v>54</v>
      </c>
      <c r="H7" s="46">
        <v>61.305144474035075</v>
      </c>
      <c r="K7" s="46"/>
      <c r="L7" s="46"/>
    </row>
    <row r="8" spans="1:12" ht="12.75">
      <c r="A8" s="9" t="s">
        <v>60</v>
      </c>
      <c r="B8" s="46">
        <v>66.54326891261128</v>
      </c>
      <c r="C8" s="46">
        <v>71.74007534048101</v>
      </c>
      <c r="D8" s="46">
        <v>66.50974896100043</v>
      </c>
      <c r="E8" s="46"/>
      <c r="F8" s="46">
        <v>66.35290268534834</v>
      </c>
      <c r="G8" s="46">
        <v>70.50709939148074</v>
      </c>
      <c r="H8" s="46">
        <v>66.3260740744138</v>
      </c>
      <c r="K8" s="46"/>
      <c r="L8" s="46"/>
    </row>
    <row r="9" spans="1:12" ht="12.75">
      <c r="A9" s="9" t="s">
        <v>3</v>
      </c>
      <c r="B9" s="46">
        <v>59.909028987263085</v>
      </c>
      <c r="C9" s="46">
        <v>100</v>
      </c>
      <c r="D9" s="46">
        <v>59.49749014394823</v>
      </c>
      <c r="E9" s="46"/>
      <c r="F9" s="46">
        <v>61.08387459794509</v>
      </c>
      <c r="G9" s="46">
        <v>100</v>
      </c>
      <c r="H9" s="46">
        <v>60.656613896622936</v>
      </c>
      <c r="K9" s="46"/>
      <c r="L9" s="46"/>
    </row>
    <row r="10" spans="1:12" ht="12.75">
      <c r="A10" s="9" t="s">
        <v>34</v>
      </c>
      <c r="B10" s="46">
        <v>60.60442965123107</v>
      </c>
      <c r="C10" s="46" t="s">
        <v>54</v>
      </c>
      <c r="D10" s="46">
        <v>60.60442965123107</v>
      </c>
      <c r="E10" s="46"/>
      <c r="F10" s="46">
        <v>56.75555017055724</v>
      </c>
      <c r="G10" s="46" t="s">
        <v>54</v>
      </c>
      <c r="H10" s="46">
        <v>56.755550170557235</v>
      </c>
      <c r="K10" s="46"/>
      <c r="L10" s="46"/>
    </row>
    <row r="11" spans="1:12" ht="12.75">
      <c r="A11" s="9" t="s">
        <v>4</v>
      </c>
      <c r="B11" s="46">
        <v>57.98128914733443</v>
      </c>
      <c r="C11" s="46">
        <v>70</v>
      </c>
      <c r="D11" s="46">
        <v>57.837567178307445</v>
      </c>
      <c r="E11" s="46"/>
      <c r="F11" s="46">
        <v>58.285870526271964</v>
      </c>
      <c r="G11" s="46">
        <v>70</v>
      </c>
      <c r="H11" s="46">
        <v>58.1502562733713</v>
      </c>
      <c r="K11" s="46"/>
      <c r="L11" s="46"/>
    </row>
    <row r="12" spans="1:12" ht="12.75">
      <c r="A12" s="9" t="s">
        <v>32</v>
      </c>
      <c r="B12" s="46">
        <v>58.38903335942752</v>
      </c>
      <c r="C12" s="46">
        <v>100</v>
      </c>
      <c r="D12" s="46">
        <v>58.04923482716995</v>
      </c>
      <c r="E12" s="46"/>
      <c r="F12" s="46">
        <v>55.83291010229766</v>
      </c>
      <c r="G12" s="46">
        <v>87.71117166212534</v>
      </c>
      <c r="H12" s="46">
        <v>55.48412123037522</v>
      </c>
      <c r="K12" s="46"/>
      <c r="L12" s="46"/>
    </row>
    <row r="13" spans="1:12" ht="12.75">
      <c r="A13" s="9" t="s">
        <v>33</v>
      </c>
      <c r="B13" s="46">
        <v>61.34434480170316</v>
      </c>
      <c r="C13" s="46">
        <v>56.005027996800365</v>
      </c>
      <c r="D13" s="46">
        <v>61.37567379432177</v>
      </c>
      <c r="E13" s="46"/>
      <c r="F13" s="46">
        <v>58.53616300481152</v>
      </c>
      <c r="G13" s="46">
        <v>64.00411381556394</v>
      </c>
      <c r="H13" s="46">
        <v>58.50616299604499</v>
      </c>
      <c r="K13" s="46"/>
      <c r="L13" s="46"/>
    </row>
    <row r="14" spans="1:12" ht="12.75">
      <c r="A14" s="9" t="s">
        <v>61</v>
      </c>
      <c r="B14" s="46">
        <v>66.11873953407489</v>
      </c>
      <c r="C14" s="46">
        <v>70.50640195655302</v>
      </c>
      <c r="D14" s="46">
        <v>66.10249197038964</v>
      </c>
      <c r="E14" s="46"/>
      <c r="F14" s="46">
        <v>63.45440298978984</v>
      </c>
      <c r="G14" s="46">
        <v>70.50640195655302</v>
      </c>
      <c r="H14" s="46">
        <v>63.42879132322509</v>
      </c>
      <c r="K14" s="46"/>
      <c r="L14" s="46"/>
    </row>
    <row r="15" spans="1:12" ht="12.75">
      <c r="A15" s="9" t="s">
        <v>5</v>
      </c>
      <c r="B15" s="46">
        <v>63.5462246463232</v>
      </c>
      <c r="C15" s="46">
        <v>65.62687312687312</v>
      </c>
      <c r="D15" s="46">
        <v>63.53988308259899</v>
      </c>
      <c r="E15" s="46"/>
      <c r="F15" s="46">
        <v>62.27740982893101</v>
      </c>
      <c r="G15" s="46">
        <v>59.37812187812188</v>
      </c>
      <c r="H15" s="46">
        <v>62.285953488826046</v>
      </c>
      <c r="K15" s="46"/>
      <c r="L15" s="46"/>
    </row>
    <row r="16" spans="1:11" ht="12.75">
      <c r="A16" s="9" t="s">
        <v>56</v>
      </c>
      <c r="B16" s="46">
        <v>90.71093257878324</v>
      </c>
      <c r="C16" s="46" t="s">
        <v>54</v>
      </c>
      <c r="D16" s="46">
        <v>90.71093257878324</v>
      </c>
      <c r="E16" s="76"/>
      <c r="F16" s="46">
        <v>85.76901028537966</v>
      </c>
      <c r="G16" s="46" t="s">
        <v>54</v>
      </c>
      <c r="H16" s="46">
        <v>85.76901028537965</v>
      </c>
      <c r="I16" s="68"/>
      <c r="J16" s="32"/>
      <c r="K16" s="32"/>
    </row>
    <row r="17" spans="1:12" ht="12.75">
      <c r="A17" s="9" t="s">
        <v>6</v>
      </c>
      <c r="B17" s="46">
        <v>65.22625381765678</v>
      </c>
      <c r="C17" s="46">
        <v>50</v>
      </c>
      <c r="D17" s="46">
        <v>65.24089863567428</v>
      </c>
      <c r="E17" s="46"/>
      <c r="F17" s="46">
        <v>65.10649908987375</v>
      </c>
      <c r="G17" s="46">
        <v>50</v>
      </c>
      <c r="H17" s="46">
        <v>65.12090635143967</v>
      </c>
      <c r="K17" s="46"/>
      <c r="L17" s="46"/>
    </row>
    <row r="18" spans="1:12" ht="12.75">
      <c r="A18" s="10"/>
      <c r="B18" s="46"/>
      <c r="C18" s="32"/>
      <c r="D18" s="32"/>
      <c r="E18" s="46"/>
      <c r="F18" s="32"/>
      <c r="G18" s="32"/>
      <c r="H18" s="32"/>
      <c r="K18" s="46"/>
      <c r="L18" s="46"/>
    </row>
    <row r="19" spans="1:12" ht="12.75">
      <c r="A19" s="8" t="s">
        <v>11</v>
      </c>
      <c r="B19" s="32"/>
      <c r="C19" s="32"/>
      <c r="D19" s="32"/>
      <c r="E19" s="32"/>
      <c r="F19" s="32"/>
      <c r="G19" s="32"/>
      <c r="H19" s="32"/>
      <c r="K19" s="46"/>
      <c r="L19" s="46"/>
    </row>
    <row r="20" spans="1:12" ht="12.75">
      <c r="A20" s="9" t="s">
        <v>12</v>
      </c>
      <c r="B20" s="46">
        <v>56.182471669418916</v>
      </c>
      <c r="C20" s="46">
        <v>64.66085098807193</v>
      </c>
      <c r="D20" s="46">
        <v>56.06706377629901</v>
      </c>
      <c r="E20" s="46"/>
      <c r="F20" s="46">
        <v>56.83835535939521</v>
      </c>
      <c r="G20" s="46">
        <v>68.81490712717346</v>
      </c>
      <c r="H20" s="46">
        <v>56.665195668196546</v>
      </c>
      <c r="K20" s="46"/>
      <c r="L20" s="46"/>
    </row>
    <row r="21" spans="1:12" ht="12.75">
      <c r="A21" s="9" t="s">
        <v>13</v>
      </c>
      <c r="B21" s="46">
        <v>65.02871861889307</v>
      </c>
      <c r="C21" s="46">
        <v>79.67421735810639</v>
      </c>
      <c r="D21" s="46">
        <v>65.01194641915119</v>
      </c>
      <c r="E21" s="46"/>
      <c r="F21" s="46">
        <v>64.0470435982213</v>
      </c>
      <c r="G21" s="46">
        <v>70.78995433789954</v>
      </c>
      <c r="H21" s="46">
        <v>64.03822883598039</v>
      </c>
      <c r="K21" s="46"/>
      <c r="L21" s="46"/>
    </row>
    <row r="22" spans="1:12" ht="12.75">
      <c r="A22" s="9" t="s">
        <v>14</v>
      </c>
      <c r="B22" s="46">
        <v>62.368291779819415</v>
      </c>
      <c r="C22" s="46" t="s">
        <v>54</v>
      </c>
      <c r="D22" s="46">
        <v>62.368291779819415</v>
      </c>
      <c r="E22" s="46"/>
      <c r="F22" s="46">
        <v>62.54323379083045</v>
      </c>
      <c r="G22" s="46" t="s">
        <v>54</v>
      </c>
      <c r="H22" s="46">
        <v>62.54323379083045</v>
      </c>
      <c r="K22" s="46"/>
      <c r="L22" s="46"/>
    </row>
    <row r="23" spans="1:12" ht="12.75">
      <c r="A23" s="9" t="s">
        <v>15</v>
      </c>
      <c r="B23" s="46">
        <v>62.654310712961376</v>
      </c>
      <c r="C23" s="46">
        <v>56.15372009177319</v>
      </c>
      <c r="D23" s="46">
        <v>62.6738403437033</v>
      </c>
      <c r="E23" s="46"/>
      <c r="F23" s="46">
        <v>61.84429250824639</v>
      </c>
      <c r="G23" s="46">
        <v>56.15372009177319</v>
      </c>
      <c r="H23" s="46">
        <v>61.861311679963464</v>
      </c>
      <c r="K23" s="46"/>
      <c r="L23" s="46"/>
    </row>
    <row r="24" spans="1:12" ht="12.75">
      <c r="A24" s="9" t="s">
        <v>16</v>
      </c>
      <c r="B24" s="46">
        <v>72.89584280564223</v>
      </c>
      <c r="C24" s="46">
        <v>93.30759685647318</v>
      </c>
      <c r="D24" s="46">
        <v>72.72935337921388</v>
      </c>
      <c r="E24" s="46"/>
      <c r="F24" s="46">
        <v>68.94462299629022</v>
      </c>
      <c r="G24" s="46">
        <v>93.30759685647318</v>
      </c>
      <c r="H24" s="46">
        <v>68.75987495079795</v>
      </c>
      <c r="K24" s="46"/>
      <c r="L24" s="46"/>
    </row>
    <row r="25" spans="1:12" ht="12.75">
      <c r="A25" s="9" t="s">
        <v>17</v>
      </c>
      <c r="B25" s="46">
        <v>62.85791715778538</v>
      </c>
      <c r="C25" s="46">
        <v>50</v>
      </c>
      <c r="D25" s="46">
        <v>62.864428597385775</v>
      </c>
      <c r="E25" s="46"/>
      <c r="F25" s="46">
        <v>63.07420321294531</v>
      </c>
      <c r="G25" s="46">
        <v>50</v>
      </c>
      <c r="H25" s="46">
        <v>63.080884996020025</v>
      </c>
      <c r="K25" s="46"/>
      <c r="L25" s="46"/>
    </row>
    <row r="26" spans="1:12" ht="12.75">
      <c r="A26" s="9" t="s">
        <v>18</v>
      </c>
      <c r="B26" s="46">
        <v>69.4491505840846</v>
      </c>
      <c r="C26" s="46">
        <v>70</v>
      </c>
      <c r="D26" s="46">
        <v>69.40540474744833</v>
      </c>
      <c r="E26" s="46"/>
      <c r="F26" s="46">
        <v>54.24531746458658</v>
      </c>
      <c r="G26" s="46">
        <v>70</v>
      </c>
      <c r="H26" s="46">
        <v>53.58716434537568</v>
      </c>
      <c r="K26" s="46"/>
      <c r="L26" s="46"/>
    </row>
    <row r="27" spans="1:12" ht="12.75">
      <c r="A27" s="8"/>
      <c r="B27" s="32"/>
      <c r="C27" s="32"/>
      <c r="D27" s="32"/>
      <c r="E27" s="32"/>
      <c r="F27" s="32"/>
      <c r="G27" s="32"/>
      <c r="H27" s="32"/>
      <c r="K27" s="46"/>
      <c r="L27" s="46"/>
    </row>
    <row r="28" spans="1:10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ht="12.75">
      <c r="A29" s="9" t="s">
        <v>57</v>
      </c>
      <c r="B29" s="46">
        <v>66.78810247549113</v>
      </c>
      <c r="C29" s="46" t="s">
        <v>54</v>
      </c>
      <c r="D29" s="46">
        <v>66.78810247549113</v>
      </c>
      <c r="E29" s="76"/>
      <c r="F29" s="46">
        <v>64.57330944139952</v>
      </c>
      <c r="G29" s="46" t="s">
        <v>54</v>
      </c>
      <c r="H29" s="46">
        <v>64.57330944139952</v>
      </c>
      <c r="I29" s="23"/>
      <c r="J29" s="32"/>
    </row>
    <row r="30" spans="1:10" ht="12.75">
      <c r="A30" s="9" t="s">
        <v>58</v>
      </c>
      <c r="B30" s="46">
        <v>60.54234632361491</v>
      </c>
      <c r="C30" s="46">
        <v>84.52783031613079</v>
      </c>
      <c r="D30" s="46">
        <v>60.426370300315924</v>
      </c>
      <c r="E30" s="76"/>
      <c r="F30" s="46">
        <v>58.97465673841554</v>
      </c>
      <c r="G30" s="46">
        <v>83.95298567954609</v>
      </c>
      <c r="H30" s="46">
        <v>58.85973332571629</v>
      </c>
      <c r="I30" s="23"/>
      <c r="J30" s="32"/>
    </row>
    <row r="31" spans="1:10" ht="12.75">
      <c r="A31" s="9" t="s">
        <v>59</v>
      </c>
      <c r="B31" s="46">
        <v>65.05184409819991</v>
      </c>
      <c r="C31" s="46">
        <v>62.60793015291109</v>
      </c>
      <c r="D31" s="46">
        <v>65.06847838173607</v>
      </c>
      <c r="E31" s="76"/>
      <c r="F31" s="46">
        <v>66.3307113585425</v>
      </c>
      <c r="G31" s="46">
        <v>64.84066660372014</v>
      </c>
      <c r="H31" s="46">
        <v>66.34186104036742</v>
      </c>
      <c r="I31" s="23"/>
      <c r="J31" s="32"/>
    </row>
    <row r="32" spans="1:10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12" ht="12.75">
      <c r="A33" s="8" t="s">
        <v>21</v>
      </c>
      <c r="B33" s="46"/>
      <c r="C33" s="46"/>
      <c r="D33" s="23"/>
      <c r="E33" s="23"/>
      <c r="F33" s="23"/>
      <c r="G33" s="23"/>
      <c r="H33" s="23"/>
      <c r="I33" s="25"/>
      <c r="K33" s="46"/>
      <c r="L33" s="46"/>
    </row>
    <row r="34" spans="1:12" ht="12.75">
      <c r="A34" s="11" t="s">
        <v>8</v>
      </c>
      <c r="B34" s="69" t="s">
        <v>54</v>
      </c>
      <c r="C34" s="69" t="s">
        <v>54</v>
      </c>
      <c r="D34" s="51">
        <v>63.49038990816255</v>
      </c>
      <c r="E34" s="46"/>
      <c r="F34" s="69" t="s">
        <v>54</v>
      </c>
      <c r="G34" s="69" t="s">
        <v>54</v>
      </c>
      <c r="H34" s="23">
        <v>64.14664473112143</v>
      </c>
      <c r="I34" s="25"/>
      <c r="K34" s="46"/>
      <c r="L34" s="46"/>
    </row>
    <row r="35" spans="1:12" ht="12.75">
      <c r="A35" s="9" t="s">
        <v>9</v>
      </c>
      <c r="B35" s="69" t="s">
        <v>54</v>
      </c>
      <c r="C35" s="69" t="s">
        <v>54</v>
      </c>
      <c r="D35" s="51">
        <v>63.35680741838122</v>
      </c>
      <c r="E35" s="46"/>
      <c r="F35" s="69" t="s">
        <v>54</v>
      </c>
      <c r="G35" s="69" t="s">
        <v>54</v>
      </c>
      <c r="H35" s="52">
        <v>62.443981280835295</v>
      </c>
      <c r="K35" s="46"/>
      <c r="L35" s="46"/>
    </row>
    <row r="36" spans="1:8" ht="12.75">
      <c r="A36" s="9" t="s">
        <v>10</v>
      </c>
      <c r="B36" s="69" t="s">
        <v>54</v>
      </c>
      <c r="C36" s="69" t="s">
        <v>54</v>
      </c>
      <c r="D36" s="51">
        <v>66.03515041491418</v>
      </c>
      <c r="E36" s="46"/>
      <c r="F36" s="69" t="s">
        <v>54</v>
      </c>
      <c r="G36" s="69" t="s">
        <v>54</v>
      </c>
      <c r="H36" s="52">
        <v>62.75616975169737</v>
      </c>
    </row>
    <row r="37" spans="1:9" ht="12.75">
      <c r="A37" s="8"/>
      <c r="B37" s="32"/>
      <c r="C37" s="46"/>
      <c r="D37" s="81"/>
      <c r="E37" s="46"/>
      <c r="F37" s="32"/>
      <c r="G37" s="46"/>
      <c r="H37" s="23"/>
      <c r="I37" s="32"/>
    </row>
    <row r="38" spans="1:8" s="39" customFormat="1" ht="12.75">
      <c r="A38" s="8" t="s">
        <v>7</v>
      </c>
      <c r="B38" s="48">
        <v>63.82795314765388</v>
      </c>
      <c r="C38" s="48">
        <v>71.73983396651191</v>
      </c>
      <c r="D38" s="48">
        <v>63.79389240881943</v>
      </c>
      <c r="E38" s="48"/>
      <c r="F38" s="48">
        <v>62.98545998580283</v>
      </c>
      <c r="G38" s="48">
        <v>62.9428386995302</v>
      </c>
      <c r="H38" s="48">
        <v>62.942838699530206</v>
      </c>
    </row>
    <row r="39" spans="1:8" ht="12.75">
      <c r="A39" s="12"/>
      <c r="B39" s="1"/>
      <c r="C39" s="1"/>
      <c r="D39" s="1"/>
      <c r="E39" s="1"/>
      <c r="G39" s="1"/>
      <c r="H39" s="1"/>
    </row>
    <row r="40" spans="1:8" ht="12.75">
      <c r="A40" s="13" t="s">
        <v>22</v>
      </c>
      <c r="B40" s="14"/>
      <c r="C40" s="14"/>
      <c r="D40" s="14"/>
      <c r="E40" s="14"/>
      <c r="F40" s="36"/>
      <c r="G40" s="14"/>
      <c r="H40" s="14"/>
    </row>
    <row r="42" ht="12.75">
      <c r="A42" s="90" t="s">
        <v>64</v>
      </c>
    </row>
    <row r="43" spans="2:3" ht="12.75">
      <c r="B43" s="50"/>
      <c r="C43" s="50"/>
    </row>
    <row r="44" spans="2:3" ht="12.75">
      <c r="B44" s="50"/>
      <c r="C44" s="50"/>
    </row>
    <row r="45" spans="2:3" ht="12.75">
      <c r="B45" s="50"/>
      <c r="C45" s="50"/>
    </row>
    <row r="46" spans="2:3" ht="12.75">
      <c r="B46" s="50"/>
      <c r="C46" s="50"/>
    </row>
    <row r="47" spans="2:3" ht="12.75">
      <c r="B47" s="50"/>
      <c r="C47" s="50"/>
    </row>
    <row r="48" spans="2:3" ht="12.75">
      <c r="B48" s="50"/>
      <c r="C48" s="50"/>
    </row>
    <row r="49" spans="2:3" ht="12.75">
      <c r="B49" s="50"/>
      <c r="C49" s="50"/>
    </row>
    <row r="50" spans="2:3" ht="12.75">
      <c r="B50" s="50"/>
      <c r="C50" s="50"/>
    </row>
    <row r="51" spans="2:3" ht="12.75">
      <c r="B51" s="50"/>
      <c r="C51" s="50"/>
    </row>
    <row r="52" spans="2:3" ht="12.75">
      <c r="B52" s="50"/>
      <c r="C52" s="50"/>
    </row>
    <row r="53" spans="2:3" ht="12.75">
      <c r="B53" s="50"/>
      <c r="C53" s="50"/>
    </row>
  </sheetData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5" width="13.421875" style="30" customWidth="1"/>
    <col min="6" max="6" width="1.7109375" style="30" customWidth="1"/>
    <col min="7" max="7" width="13.421875" style="30" customWidth="1"/>
    <col min="8" max="16384" width="9.140625" style="30" customWidth="1"/>
  </cols>
  <sheetData>
    <row r="1" spans="1:7" ht="12.75" customHeight="1">
      <c r="A1" s="92" t="s">
        <v>78</v>
      </c>
      <c r="B1" s="92"/>
      <c r="C1" s="92"/>
      <c r="D1" s="92"/>
      <c r="E1" s="92"/>
      <c r="F1" s="92"/>
      <c r="G1" s="92"/>
    </row>
    <row r="2" spans="1:7" ht="12.75" customHeight="1">
      <c r="A2" s="92"/>
      <c r="B2" s="92"/>
      <c r="C2" s="92"/>
      <c r="D2" s="92"/>
      <c r="E2" s="92"/>
      <c r="F2" s="92"/>
      <c r="G2" s="92"/>
    </row>
    <row r="3" spans="1:7" ht="12.75">
      <c r="A3" s="87"/>
      <c r="B3" s="2"/>
      <c r="C3" s="3"/>
      <c r="D3" s="98"/>
      <c r="E3" s="98"/>
      <c r="F3" s="98"/>
      <c r="G3" s="98"/>
    </row>
    <row r="4" spans="1:7" ht="12.75" customHeight="1">
      <c r="A4" s="95"/>
      <c r="B4" s="94" t="s">
        <v>31</v>
      </c>
      <c r="C4" s="93" t="s">
        <v>25</v>
      </c>
      <c r="D4" s="93"/>
      <c r="E4" s="93"/>
      <c r="F4" s="15"/>
      <c r="G4" s="94" t="s">
        <v>27</v>
      </c>
    </row>
    <row r="5" spans="1:7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94"/>
    </row>
    <row r="6" spans="1:7" ht="12.75">
      <c r="A6" s="6"/>
      <c r="B6" s="6"/>
      <c r="C6" s="7"/>
      <c r="D6" s="7"/>
      <c r="E6" s="7"/>
      <c r="F6" s="7"/>
      <c r="G6" s="7"/>
    </row>
    <row r="7" spans="1:6" ht="12.75">
      <c r="A7" s="8" t="s">
        <v>1</v>
      </c>
      <c r="B7" s="8"/>
      <c r="C7" s="4"/>
      <c r="D7" s="4"/>
      <c r="E7" s="4"/>
      <c r="F7" s="4"/>
    </row>
    <row r="8" spans="1:7" ht="12.75">
      <c r="A8" s="9" t="s">
        <v>2</v>
      </c>
      <c r="B8" s="72">
        <v>77.15229720920001</v>
      </c>
      <c r="C8" s="35">
        <v>0.3998961752343125</v>
      </c>
      <c r="D8" s="35">
        <v>0.5581002243024006</v>
      </c>
      <c r="E8" s="35">
        <v>0.042003600463286876</v>
      </c>
      <c r="F8" s="53"/>
      <c r="G8" s="82">
        <v>2.904321880916825</v>
      </c>
    </row>
    <row r="9" spans="1:7" ht="12.75">
      <c r="A9" s="9" t="s">
        <v>60</v>
      </c>
      <c r="B9" s="72">
        <v>212.2083796108003</v>
      </c>
      <c r="C9" s="35">
        <v>0.216714988933733</v>
      </c>
      <c r="D9" s="35">
        <v>0.6718476764295691</v>
      </c>
      <c r="E9" s="35">
        <v>0.11143733463669711</v>
      </c>
      <c r="F9" s="53"/>
      <c r="G9" s="82">
        <v>2.511291638617498</v>
      </c>
    </row>
    <row r="10" spans="1:7" ht="12.75">
      <c r="A10" s="9" t="s">
        <v>3</v>
      </c>
      <c r="B10" s="72">
        <v>136.57078519499973</v>
      </c>
      <c r="C10" s="35">
        <v>0.15459398825710943</v>
      </c>
      <c r="D10" s="35">
        <v>0.8003678900178268</v>
      </c>
      <c r="E10" s="35">
        <v>0.04503812172506425</v>
      </c>
      <c r="F10" s="53"/>
      <c r="G10" s="82">
        <v>0.8684035109724207</v>
      </c>
    </row>
    <row r="11" spans="1:7" ht="12.75">
      <c r="A11" s="9" t="s">
        <v>34</v>
      </c>
      <c r="B11" s="72">
        <v>50.346488255600015</v>
      </c>
      <c r="C11" s="35">
        <v>0.3711501280314532</v>
      </c>
      <c r="D11" s="35">
        <v>0.5451736411654694</v>
      </c>
      <c r="E11" s="35">
        <v>0.08367623080307714</v>
      </c>
      <c r="F11" s="53"/>
      <c r="G11" s="82">
        <v>1.7167240612321875</v>
      </c>
    </row>
    <row r="12" spans="1:7" ht="12.75">
      <c r="A12" s="9" t="s">
        <v>4</v>
      </c>
      <c r="B12" s="72">
        <v>59.64675124640001</v>
      </c>
      <c r="C12" s="35">
        <v>0.47091236353790983</v>
      </c>
      <c r="D12" s="35">
        <v>0.46449586323567243</v>
      </c>
      <c r="E12" s="35">
        <v>0.06459177322641742</v>
      </c>
      <c r="F12" s="53"/>
      <c r="G12" s="82">
        <v>3.697449771708101</v>
      </c>
    </row>
    <row r="13" spans="1:7" ht="12.75">
      <c r="A13" s="9" t="s">
        <v>32</v>
      </c>
      <c r="B13" s="72">
        <v>70.54710558490002</v>
      </c>
      <c r="C13" s="35">
        <v>0.07629805574407716</v>
      </c>
      <c r="D13" s="35">
        <v>0.6123834993982659</v>
      </c>
      <c r="E13" s="35">
        <v>0.3113184448576569</v>
      </c>
      <c r="F13" s="53"/>
      <c r="G13" s="82">
        <v>-1.9517029128760066</v>
      </c>
    </row>
    <row r="14" spans="1:7" ht="12.75">
      <c r="A14" s="9" t="s">
        <v>33</v>
      </c>
      <c r="B14" s="72">
        <v>259.2396966493997</v>
      </c>
      <c r="C14" s="35">
        <v>0.24580194982552464</v>
      </c>
      <c r="D14" s="35">
        <v>0.6619065413630091</v>
      </c>
      <c r="E14" s="35">
        <v>0.09229150881146658</v>
      </c>
      <c r="F14" s="53"/>
      <c r="G14" s="82">
        <v>2.6539390255173756</v>
      </c>
    </row>
    <row r="15" spans="1:7" ht="12.75">
      <c r="A15" s="9" t="s">
        <v>61</v>
      </c>
      <c r="B15" s="72">
        <v>157.89237861470028</v>
      </c>
      <c r="C15" s="35">
        <v>0.193872508683266</v>
      </c>
      <c r="D15" s="35">
        <v>0.7521545295894554</v>
      </c>
      <c r="E15" s="35">
        <v>0.05397296172727732</v>
      </c>
      <c r="F15" s="53"/>
      <c r="G15" s="82">
        <v>0.5074050823516377</v>
      </c>
    </row>
    <row r="16" spans="1:7" ht="12.75">
      <c r="A16" s="9" t="s">
        <v>5</v>
      </c>
      <c r="B16" s="72">
        <v>105.99406280289986</v>
      </c>
      <c r="C16" s="35">
        <v>0.1806441592611181</v>
      </c>
      <c r="D16" s="35">
        <v>0.7636009104774653</v>
      </c>
      <c r="E16" s="35">
        <v>0.05575493026141762</v>
      </c>
      <c r="F16" s="53"/>
      <c r="G16" s="82">
        <v>-0.5003368702675444</v>
      </c>
    </row>
    <row r="17" spans="1:11" ht="12.75">
      <c r="A17" s="9" t="s">
        <v>56</v>
      </c>
      <c r="B17" s="71">
        <v>17.5234785588</v>
      </c>
      <c r="C17" s="76">
        <v>0.19314117009036189</v>
      </c>
      <c r="D17" s="76">
        <v>0.7119693230905156</v>
      </c>
      <c r="E17" s="76">
        <v>0.09488950681912252</v>
      </c>
      <c r="F17" s="21"/>
      <c r="G17" s="82">
        <v>-0.18647182218179117</v>
      </c>
      <c r="H17" s="68"/>
      <c r="I17" s="68"/>
      <c r="J17" s="32"/>
      <c r="K17" s="32"/>
    </row>
    <row r="18" spans="1:7" ht="12.75">
      <c r="A18" s="9" t="s">
        <v>6</v>
      </c>
      <c r="B18" s="72">
        <v>68.4919157048</v>
      </c>
      <c r="C18" s="35">
        <v>0.2614659332027556</v>
      </c>
      <c r="D18" s="35">
        <v>0.6082023952672218</v>
      </c>
      <c r="E18" s="35">
        <v>0.13033167153002279</v>
      </c>
      <c r="F18" s="53"/>
      <c r="G18" s="82">
        <v>1.1487534928303675</v>
      </c>
    </row>
    <row r="19" spans="1:7" ht="12.75">
      <c r="A19" s="10"/>
      <c r="B19" s="72"/>
      <c r="C19" s="35"/>
      <c r="D19" s="35"/>
      <c r="E19" s="35"/>
      <c r="F19" s="32"/>
      <c r="G19" s="82"/>
    </row>
    <row r="20" spans="1:7" ht="12.75">
      <c r="A20" s="8" t="s">
        <v>11</v>
      </c>
      <c r="B20" s="32"/>
      <c r="C20" s="32"/>
      <c r="D20" s="32"/>
      <c r="E20" s="32"/>
      <c r="F20" s="32"/>
      <c r="G20" s="32"/>
    </row>
    <row r="21" spans="1:7" ht="12.75">
      <c r="A21" s="9" t="s">
        <v>12</v>
      </c>
      <c r="B21" s="72">
        <v>188.0278240411</v>
      </c>
      <c r="C21" s="35">
        <v>0.25712983167072123</v>
      </c>
      <c r="D21" s="35">
        <v>0.6627477526866505</v>
      </c>
      <c r="E21" s="35">
        <v>0.08012241564262833</v>
      </c>
      <c r="F21" s="53"/>
      <c r="G21" s="82">
        <v>1.7421048909742405</v>
      </c>
    </row>
    <row r="22" spans="1:7" ht="12.75">
      <c r="A22" s="9" t="s">
        <v>13</v>
      </c>
      <c r="B22" s="72">
        <v>442.8375537053997</v>
      </c>
      <c r="C22" s="35">
        <v>0.2461077256718009</v>
      </c>
      <c r="D22" s="35">
        <v>0.65520508082502</v>
      </c>
      <c r="E22" s="35">
        <v>0.0986871935031808</v>
      </c>
      <c r="F22" s="32"/>
      <c r="G22" s="82">
        <v>2.0442217096697</v>
      </c>
    </row>
    <row r="23" spans="1:7" ht="12.75">
      <c r="A23" s="9" t="s">
        <v>14</v>
      </c>
      <c r="B23" s="72">
        <v>68.41181476939995</v>
      </c>
      <c r="C23" s="35">
        <v>0.2617346265883462</v>
      </c>
      <c r="D23" s="35">
        <v>0.693010729510806</v>
      </c>
      <c r="E23" s="35">
        <v>0.045254643900848456</v>
      </c>
      <c r="F23" s="32"/>
      <c r="G23" s="82">
        <v>1.294522454740125</v>
      </c>
    </row>
    <row r="24" spans="1:7" ht="12.75">
      <c r="A24" s="9" t="s">
        <v>15</v>
      </c>
      <c r="B24" s="72">
        <v>191.33327165159994</v>
      </c>
      <c r="C24" s="35">
        <v>0.24639255939993107</v>
      </c>
      <c r="D24" s="35">
        <v>0.6809909295831054</v>
      </c>
      <c r="E24" s="35">
        <v>0.07261651101696309</v>
      </c>
      <c r="F24" s="53"/>
      <c r="G24" s="82">
        <v>1.7802040706780604</v>
      </c>
    </row>
    <row r="25" spans="1:7" ht="12.75">
      <c r="A25" s="9" t="s">
        <v>16</v>
      </c>
      <c r="B25" s="72">
        <v>122.50872162770006</v>
      </c>
      <c r="C25" s="35">
        <v>0.20047976457168987</v>
      </c>
      <c r="D25" s="35">
        <v>0.6967834390804633</v>
      </c>
      <c r="E25" s="35">
        <v>0.10273679634784617</v>
      </c>
      <c r="F25" s="53"/>
      <c r="G25" s="82">
        <v>0.9264696501692911</v>
      </c>
    </row>
    <row r="26" spans="1:7" ht="12.75">
      <c r="A26" s="9" t="s">
        <v>17</v>
      </c>
      <c r="B26" s="72">
        <v>178.61658828580013</v>
      </c>
      <c r="C26" s="35">
        <v>0.22357951445081325</v>
      </c>
      <c r="D26" s="35">
        <v>0.6500769147404594</v>
      </c>
      <c r="E26" s="35">
        <v>0.12634357080872577</v>
      </c>
      <c r="F26" s="32"/>
      <c r="G26" s="82">
        <v>1.3317445797985927</v>
      </c>
    </row>
    <row r="27" spans="1:7" ht="12.75">
      <c r="A27" s="9" t="s">
        <v>18</v>
      </c>
      <c r="B27" s="72">
        <v>66.0689573573</v>
      </c>
      <c r="C27" s="35">
        <v>0.22386151672432614</v>
      </c>
      <c r="D27" s="35">
        <v>0.7322168677792039</v>
      </c>
      <c r="E27" s="35">
        <v>0.04392161549646995</v>
      </c>
      <c r="F27" s="32"/>
      <c r="G27" s="82">
        <v>0.6743988728802164</v>
      </c>
    </row>
    <row r="28" spans="1:7" ht="12.75">
      <c r="A28" s="8"/>
      <c r="B28" s="72"/>
      <c r="C28" s="35"/>
      <c r="D28" s="35"/>
      <c r="E28" s="35"/>
      <c r="F28" s="53"/>
      <c r="G28" s="82"/>
    </row>
    <row r="29" spans="1:10" ht="12.75">
      <c r="A29" s="8" t="s">
        <v>62</v>
      </c>
      <c r="B29" s="71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1">
        <v>226.23690094690028</v>
      </c>
      <c r="C30" s="76">
        <v>0.16720813028144643</v>
      </c>
      <c r="D30" s="76">
        <v>0.7442171820887777</v>
      </c>
      <c r="E30" s="76">
        <v>0.08857468762977483</v>
      </c>
      <c r="F30" s="21"/>
      <c r="G30" s="23">
        <v>-0.2683951305317226</v>
      </c>
      <c r="H30" s="23"/>
      <c r="I30" s="23"/>
      <c r="J30" s="32"/>
    </row>
    <row r="31" spans="1:10" ht="12.75">
      <c r="A31" s="9" t="s">
        <v>58</v>
      </c>
      <c r="B31" s="71">
        <v>556.8832976869008</v>
      </c>
      <c r="C31" s="76">
        <v>0.24353671181291403</v>
      </c>
      <c r="D31" s="76">
        <v>0.6591051830386658</v>
      </c>
      <c r="E31" s="76">
        <v>0.09735810514841972</v>
      </c>
      <c r="F31" s="21"/>
      <c r="G31" s="23">
        <v>2.4965354743811052</v>
      </c>
      <c r="H31" s="23"/>
      <c r="I31" s="23"/>
      <c r="J31" s="32"/>
    </row>
    <row r="32" spans="1:10" ht="12.75">
      <c r="A32" s="9" t="s">
        <v>59</v>
      </c>
      <c r="B32" s="71">
        <v>474.6845328044989</v>
      </c>
      <c r="C32" s="76">
        <v>0.2701115851183782</v>
      </c>
      <c r="D32" s="76">
        <v>0.6465559191992934</v>
      </c>
      <c r="E32" s="76">
        <v>0.08333249568233057</v>
      </c>
      <c r="F32" s="21"/>
      <c r="G32" s="23">
        <v>1.6180276488597123</v>
      </c>
      <c r="H32" s="23"/>
      <c r="I32" s="23"/>
      <c r="J32" s="32"/>
    </row>
    <row r="33" spans="1:10" ht="12.75">
      <c r="A33" s="8"/>
      <c r="B33" s="32"/>
      <c r="C33" s="76"/>
      <c r="D33" s="76"/>
      <c r="E33" s="76"/>
      <c r="F33" s="21"/>
      <c r="G33" s="23"/>
      <c r="H33" s="23"/>
      <c r="I33" s="23"/>
      <c r="J33" s="32"/>
    </row>
    <row r="34" spans="1:7" ht="12.75">
      <c r="A34" s="8" t="s">
        <v>21</v>
      </c>
      <c r="B34" s="32"/>
      <c r="C34" s="32"/>
      <c r="D34" s="32"/>
      <c r="E34" s="32"/>
      <c r="F34" s="32"/>
      <c r="G34" s="32"/>
    </row>
    <row r="35" spans="1:7" ht="12.75">
      <c r="A35" s="11" t="s">
        <v>8</v>
      </c>
      <c r="B35" s="72">
        <v>1060.0428538064018</v>
      </c>
      <c r="C35" s="35">
        <v>0.21918284987743855</v>
      </c>
      <c r="D35" s="35">
        <v>0.6922373476890742</v>
      </c>
      <c r="E35" s="35">
        <v>0.0885798024334862</v>
      </c>
      <c r="F35" s="32"/>
      <c r="G35" s="82">
        <v>1.4016039244150182</v>
      </c>
    </row>
    <row r="36" spans="1:7" ht="12.75">
      <c r="A36" s="9" t="s">
        <v>9</v>
      </c>
      <c r="B36" s="72">
        <v>182.53221776319987</v>
      </c>
      <c r="C36" s="35">
        <v>0.3580215369660361</v>
      </c>
      <c r="D36" s="35">
        <v>0.545211865817607</v>
      </c>
      <c r="E36" s="35">
        <v>0.09676659721635744</v>
      </c>
      <c r="F36" s="53"/>
      <c r="G36" s="82">
        <v>2.28855759874386</v>
      </c>
    </row>
    <row r="37" spans="1:7" ht="12.75">
      <c r="A37" s="9" t="s">
        <v>10</v>
      </c>
      <c r="B37" s="72">
        <v>15.2296598687</v>
      </c>
      <c r="C37" s="35">
        <v>0.2609571830601391</v>
      </c>
      <c r="D37" s="35">
        <v>0.5912257201295326</v>
      </c>
      <c r="E37" s="35">
        <v>0.1478170968103283</v>
      </c>
      <c r="F37" s="53"/>
      <c r="G37" s="82">
        <v>-0.49009334847872527</v>
      </c>
    </row>
    <row r="38" spans="1:7" ht="12.75">
      <c r="A38" s="8"/>
      <c r="B38" s="32"/>
      <c r="C38" s="32"/>
      <c r="D38" s="32"/>
      <c r="E38" s="32"/>
      <c r="F38" s="32"/>
      <c r="G38" s="32"/>
    </row>
    <row r="39" spans="1:9" s="39" customFormat="1" ht="12.75">
      <c r="A39" s="8" t="s">
        <v>7</v>
      </c>
      <c r="B39" s="28">
        <v>1257.804731438299</v>
      </c>
      <c r="C39" s="73">
        <v>0.23983688440434078</v>
      </c>
      <c r="D39" s="73">
        <v>0.6696779954343186</v>
      </c>
      <c r="E39" s="73">
        <v>0.09048512016134275</v>
      </c>
      <c r="F39" s="24"/>
      <c r="G39" s="83">
        <v>1.6242330937961182</v>
      </c>
      <c r="I39" s="34"/>
    </row>
    <row r="40" spans="1:7" ht="12.75">
      <c r="A40" s="12"/>
      <c r="B40" s="32"/>
      <c r="C40" s="27"/>
      <c r="D40" s="27"/>
      <c r="E40" s="27"/>
      <c r="F40" s="27"/>
      <c r="G40" s="23"/>
    </row>
    <row r="41" spans="1:7" ht="12.75">
      <c r="A41" s="13" t="s">
        <v>22</v>
      </c>
      <c r="B41" s="13"/>
      <c r="C41" s="14"/>
      <c r="D41" s="14"/>
      <c r="E41" s="14"/>
      <c r="F41" s="14"/>
      <c r="G41" s="36"/>
    </row>
    <row r="43" spans="1:5" ht="12.75">
      <c r="A43" s="90" t="s">
        <v>64</v>
      </c>
      <c r="C43" s="50"/>
      <c r="D43" s="50"/>
      <c r="E43" s="50"/>
    </row>
    <row r="44" spans="3:5" ht="12.75">
      <c r="C44" s="50"/>
      <c r="D44" s="50"/>
      <c r="E44" s="50"/>
    </row>
    <row r="51" ht="12.75">
      <c r="B51" s="49"/>
    </row>
    <row r="52" spans="2:5" ht="12.75">
      <c r="B52" s="50"/>
      <c r="C52" s="50"/>
      <c r="D52" s="50"/>
      <c r="E52" s="50"/>
    </row>
    <row r="53" spans="2:4" ht="12.75">
      <c r="B53" s="50"/>
      <c r="C53" s="50"/>
      <c r="D53" s="50"/>
    </row>
    <row r="54" spans="2:4" ht="12.75">
      <c r="B54" s="50"/>
      <c r="C54" s="50"/>
      <c r="D54" s="50"/>
    </row>
    <row r="55" spans="2:4" ht="12.75">
      <c r="B55" s="50"/>
      <c r="C55" s="50"/>
      <c r="D55" s="50"/>
    </row>
  </sheetData>
  <mergeCells count="6">
    <mergeCell ref="A1:G2"/>
    <mergeCell ref="D3:G3"/>
    <mergeCell ref="A4:A5"/>
    <mergeCell ref="B4:B5"/>
    <mergeCell ref="C4:E4"/>
    <mergeCell ref="G4:G5"/>
  </mergeCells>
  <hyperlinks>
    <hyperlink ref="A43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F39" sqref="F39"/>
    </sheetView>
  </sheetViews>
  <sheetFormatPr defaultColWidth="9.140625" defaultRowHeight="12.75"/>
  <cols>
    <col min="1" max="1" width="59.140625" style="30" customWidth="1"/>
    <col min="2" max="2" width="16.57421875" style="30" customWidth="1"/>
    <col min="3" max="16384" width="9.140625" style="30" customWidth="1"/>
  </cols>
  <sheetData>
    <row r="1" spans="1:2" ht="12.75" customHeight="1">
      <c r="A1" s="92" t="s">
        <v>79</v>
      </c>
      <c r="B1" s="92"/>
    </row>
    <row r="2" spans="1:2" ht="12.75" customHeight="1">
      <c r="A2" s="92"/>
      <c r="B2" s="92"/>
    </row>
    <row r="3" spans="1:2" ht="12.75">
      <c r="A3" s="87"/>
      <c r="B3" s="2"/>
    </row>
    <row r="4" spans="1:2" ht="20.25" customHeight="1">
      <c r="A4" s="95"/>
      <c r="B4" s="86" t="s">
        <v>45</v>
      </c>
    </row>
    <row r="5" spans="1:2" ht="14.25" customHeight="1">
      <c r="A5" s="95"/>
      <c r="B5" s="16" t="s">
        <v>46</v>
      </c>
    </row>
    <row r="6" spans="1:2" ht="12.75">
      <c r="A6" s="6"/>
      <c r="B6" s="6"/>
    </row>
    <row r="7" ht="12.75">
      <c r="A7" s="8" t="s">
        <v>1</v>
      </c>
    </row>
    <row r="8" spans="1:2" ht="12.75">
      <c r="A8" s="9" t="s">
        <v>2</v>
      </c>
      <c r="B8" s="23">
        <v>76.11988411680029</v>
      </c>
    </row>
    <row r="9" spans="1:2" ht="12.75">
      <c r="A9" s="9" t="s">
        <v>60</v>
      </c>
      <c r="B9" s="23">
        <v>70.73759986758942</v>
      </c>
    </row>
    <row r="10" spans="1:2" ht="12.75">
      <c r="A10" s="9" t="s">
        <v>3</v>
      </c>
      <c r="B10" s="23">
        <v>68.94611499425939</v>
      </c>
    </row>
    <row r="11" spans="1:2" ht="12.75">
      <c r="A11" s="9" t="s">
        <v>34</v>
      </c>
      <c r="B11" s="23">
        <v>73.48048526447542</v>
      </c>
    </row>
    <row r="12" spans="1:2" ht="12.75">
      <c r="A12" s="9" t="s">
        <v>4</v>
      </c>
      <c r="B12" s="23">
        <v>74.86371550237583</v>
      </c>
    </row>
    <row r="13" spans="1:2" ht="12.75">
      <c r="A13" s="9" t="s">
        <v>32</v>
      </c>
      <c r="B13" s="23">
        <v>64.19815564727169</v>
      </c>
    </row>
    <row r="14" spans="1:2" ht="12.75">
      <c r="A14" s="9" t="s">
        <v>33</v>
      </c>
      <c r="B14" s="23">
        <v>72.67709251223646</v>
      </c>
    </row>
    <row r="15" spans="1:2" ht="12.75">
      <c r="A15" s="9" t="s">
        <v>61</v>
      </c>
      <c r="B15" s="23">
        <v>70.30219802263716</v>
      </c>
    </row>
    <row r="16" spans="1:2" ht="12.75">
      <c r="A16" s="9" t="s">
        <v>5</v>
      </c>
      <c r="B16" s="23">
        <v>79.98281351316386</v>
      </c>
    </row>
    <row r="17" spans="1:10" ht="12.75">
      <c r="A17" s="9" t="s">
        <v>56</v>
      </c>
      <c r="B17" s="23">
        <v>65.20892037427448</v>
      </c>
      <c r="C17" s="76"/>
      <c r="D17" s="76"/>
      <c r="E17" s="21"/>
      <c r="F17" s="68"/>
      <c r="G17" s="68"/>
      <c r="H17" s="68"/>
      <c r="I17" s="32"/>
      <c r="J17" s="32"/>
    </row>
    <row r="18" spans="1:2" ht="12.75">
      <c r="A18" s="9" t="s">
        <v>6</v>
      </c>
      <c r="B18" s="23">
        <v>67.40073934870351</v>
      </c>
    </row>
    <row r="19" spans="1:3" ht="12.75">
      <c r="A19" s="10"/>
      <c r="B19" s="23"/>
      <c r="C19" s="32"/>
    </row>
    <row r="20" spans="1:3" ht="12.75">
      <c r="A20" s="8" t="s">
        <v>11</v>
      </c>
      <c r="B20" s="32"/>
      <c r="C20" s="32"/>
    </row>
    <row r="21" spans="1:2" ht="12.75">
      <c r="A21" s="9" t="s">
        <v>12</v>
      </c>
      <c r="B21" s="23">
        <v>72.80378790386038</v>
      </c>
    </row>
    <row r="22" spans="1:2" ht="12.75">
      <c r="A22" s="9" t="s">
        <v>13</v>
      </c>
      <c r="B22" s="23">
        <v>72.74456649035191</v>
      </c>
    </row>
    <row r="23" spans="1:2" ht="12.75">
      <c r="A23" s="9" t="s">
        <v>14</v>
      </c>
      <c r="B23" s="23">
        <v>72.9657220452663</v>
      </c>
    </row>
    <row r="24" spans="1:2" ht="12.75">
      <c r="A24" s="9" t="s">
        <v>15</v>
      </c>
      <c r="B24" s="23">
        <v>70.89118945329994</v>
      </c>
    </row>
    <row r="25" spans="1:2" ht="12.75">
      <c r="A25" s="9" t="s">
        <v>16</v>
      </c>
      <c r="B25" s="23">
        <v>70.32066992916383</v>
      </c>
    </row>
    <row r="26" spans="1:2" ht="12.75">
      <c r="A26" s="9" t="s">
        <v>17</v>
      </c>
      <c r="B26" s="23">
        <v>68.95536475296859</v>
      </c>
    </row>
    <row r="27" spans="1:2" ht="12.75">
      <c r="A27" s="9" t="s">
        <v>18</v>
      </c>
      <c r="B27" s="23">
        <v>70.23965043778824</v>
      </c>
    </row>
    <row r="28" spans="1:3" ht="12.75">
      <c r="A28" s="8"/>
      <c r="B28" s="23"/>
      <c r="C28" s="32"/>
    </row>
    <row r="29" spans="1:9" ht="12.75">
      <c r="A29" s="8" t="s">
        <v>62</v>
      </c>
      <c r="B29" s="71"/>
      <c r="C29" s="76"/>
      <c r="D29" s="76"/>
      <c r="E29" s="21"/>
      <c r="F29" s="23"/>
      <c r="G29" s="23"/>
      <c r="H29" s="23"/>
      <c r="I29" s="32"/>
    </row>
    <row r="30" spans="1:9" ht="12.75">
      <c r="A30" s="9" t="s">
        <v>57</v>
      </c>
      <c r="B30" s="23">
        <v>69.58600989455734</v>
      </c>
      <c r="C30" s="76"/>
      <c r="D30" s="76"/>
      <c r="E30" s="21"/>
      <c r="F30" s="23"/>
      <c r="G30" s="23"/>
      <c r="H30" s="23"/>
      <c r="I30" s="32"/>
    </row>
    <row r="31" spans="1:9" ht="12.75">
      <c r="A31" s="9" t="s">
        <v>58</v>
      </c>
      <c r="B31" s="23">
        <v>73.54475203960949</v>
      </c>
      <c r="C31" s="76"/>
      <c r="D31" s="76"/>
      <c r="E31" s="21"/>
      <c r="F31" s="23"/>
      <c r="G31" s="23"/>
      <c r="H31" s="23"/>
      <c r="I31" s="32"/>
    </row>
    <row r="32" spans="1:9" ht="12.75">
      <c r="A32" s="9" t="s">
        <v>59</v>
      </c>
      <c r="B32" s="23">
        <v>70.03379184020635</v>
      </c>
      <c r="C32" s="76"/>
      <c r="D32" s="76"/>
      <c r="E32" s="21"/>
      <c r="F32" s="23"/>
      <c r="G32" s="23"/>
      <c r="H32" s="23"/>
      <c r="I32" s="32"/>
    </row>
    <row r="33" spans="1:9" ht="12.75">
      <c r="A33" s="8"/>
      <c r="B33" s="32"/>
      <c r="C33" s="76"/>
      <c r="D33" s="76"/>
      <c r="E33" s="21"/>
      <c r="F33" s="23"/>
      <c r="G33" s="23"/>
      <c r="H33" s="23"/>
      <c r="I33" s="32"/>
    </row>
    <row r="34" spans="1:3" ht="12.75">
      <c r="A34" s="8" t="s">
        <v>21</v>
      </c>
      <c r="B34" s="23"/>
      <c r="C34" s="32"/>
    </row>
    <row r="35" spans="1:2" ht="12.75">
      <c r="A35" s="11" t="s">
        <v>8</v>
      </c>
      <c r="B35" s="23">
        <v>70.92494990257187</v>
      </c>
    </row>
    <row r="36" spans="1:2" ht="12.75">
      <c r="A36" s="9" t="s">
        <v>9</v>
      </c>
      <c r="B36" s="23">
        <v>75.2752316543227</v>
      </c>
    </row>
    <row r="37" spans="1:2" ht="12.75">
      <c r="A37" s="9" t="s">
        <v>10</v>
      </c>
      <c r="B37" s="23">
        <v>74.59271514950488</v>
      </c>
    </row>
    <row r="38" spans="1:2" ht="12.75">
      <c r="A38" s="9"/>
      <c r="B38" s="23"/>
    </row>
    <row r="39" spans="1:2" ht="12.75">
      <c r="A39" s="8" t="s">
        <v>7</v>
      </c>
      <c r="B39" s="19">
        <v>71.54820410608302</v>
      </c>
    </row>
    <row r="40" ht="9.75" customHeight="1">
      <c r="A40" s="12"/>
    </row>
    <row r="41" spans="1:2" ht="12.75">
      <c r="A41" s="13" t="s">
        <v>22</v>
      </c>
      <c r="B41" s="13"/>
    </row>
    <row r="43" ht="12.75">
      <c r="A43" s="90" t="s">
        <v>64</v>
      </c>
    </row>
    <row r="51" ht="12.75">
      <c r="B51" s="50"/>
    </row>
    <row r="52" ht="12.75">
      <c r="B52" s="50"/>
    </row>
    <row r="53" ht="12.75">
      <c r="B53" s="50"/>
    </row>
    <row r="54" ht="12.75">
      <c r="B54" s="50"/>
    </row>
    <row r="55" ht="12.75">
      <c r="B55" s="50"/>
    </row>
  </sheetData>
  <mergeCells count="2">
    <mergeCell ref="A4:A5"/>
    <mergeCell ref="A1:B2"/>
  </mergeCells>
  <hyperlinks>
    <hyperlink ref="A43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92" t="s">
        <v>80</v>
      </c>
      <c r="B1" s="92"/>
      <c r="C1" s="92"/>
      <c r="D1" s="92"/>
      <c r="E1" s="92"/>
      <c r="F1" s="92"/>
      <c r="G1" s="92"/>
      <c r="H1" s="92"/>
    </row>
    <row r="2" spans="1:7" ht="12.75" customHeight="1">
      <c r="A2" s="87"/>
      <c r="B2" s="20"/>
      <c r="C2" s="20"/>
      <c r="D2" s="20"/>
      <c r="E2" s="20"/>
      <c r="F2" s="20"/>
      <c r="G2" s="20"/>
    </row>
    <row r="3" spans="1:8" ht="15" customHeight="1">
      <c r="A3" s="54" t="s">
        <v>0</v>
      </c>
      <c r="B3" s="94" t="s">
        <v>31</v>
      </c>
      <c r="C3" s="99" t="s">
        <v>47</v>
      </c>
      <c r="D3" s="99"/>
      <c r="E3" s="99"/>
      <c r="F3" s="99"/>
      <c r="G3" s="99"/>
      <c r="H3" s="94" t="s">
        <v>48</v>
      </c>
    </row>
    <row r="4" spans="1:8" ht="17.25" customHeight="1">
      <c r="A4" s="44"/>
      <c r="B4" s="94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94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"/>
      <c r="C6" s="8"/>
      <c r="D6" s="4"/>
      <c r="E6" s="4"/>
      <c r="F6" s="4"/>
      <c r="G6" s="4"/>
    </row>
    <row r="7" spans="1:8" ht="12.75">
      <c r="A7" s="9" t="s">
        <v>2</v>
      </c>
      <c r="B7" s="71">
        <v>173.2587490699</v>
      </c>
      <c r="C7" s="35">
        <v>0.062406184483865854</v>
      </c>
      <c r="D7" s="35">
        <v>0.06170205409936917</v>
      </c>
      <c r="E7" s="35">
        <v>0.6567886858417203</v>
      </c>
      <c r="F7" s="35">
        <v>0.175055400194328</v>
      </c>
      <c r="G7" s="35">
        <v>0.04404767538071666</v>
      </c>
      <c r="H7" s="35">
        <f>(F7+G7)-(C7+D7)</f>
        <v>0.09499483699180963</v>
      </c>
    </row>
    <row r="8" spans="1:8" ht="12.75">
      <c r="A8" s="9" t="s">
        <v>60</v>
      </c>
      <c r="B8" s="71">
        <v>378.57904946480033</v>
      </c>
      <c r="C8" s="35">
        <v>0.1174344352817486</v>
      </c>
      <c r="D8" s="35">
        <v>0.10948505866739422</v>
      </c>
      <c r="E8" s="35">
        <v>0.521188804260141</v>
      </c>
      <c r="F8" s="35">
        <v>0.18767067970280255</v>
      </c>
      <c r="G8" s="35">
        <v>0.06422102208791286</v>
      </c>
      <c r="H8" s="35">
        <f>(F8+G8)-(C8+D8)</f>
        <v>0.024972207841572586</v>
      </c>
    </row>
    <row r="9" spans="1:8" ht="12.75">
      <c r="A9" s="9" t="s">
        <v>3</v>
      </c>
      <c r="B9" s="71">
        <v>270.9542400710998</v>
      </c>
      <c r="C9" s="35">
        <v>0.11564161215295213</v>
      </c>
      <c r="D9" s="35">
        <v>0.10266575651150722</v>
      </c>
      <c r="E9" s="35">
        <v>0.5173326085837142</v>
      </c>
      <c r="F9" s="35">
        <v>0.1901172940094339</v>
      </c>
      <c r="G9" s="35">
        <v>0.0742427287423934</v>
      </c>
      <c r="H9" s="35">
        <f aca="true" t="shared" si="0" ref="H9:H26">(F9+G9)-(C9+D9)</f>
        <v>0.046052654087367945</v>
      </c>
    </row>
    <row r="10" spans="1:8" ht="12.75">
      <c r="A10" s="9" t="s">
        <v>34</v>
      </c>
      <c r="B10" s="71">
        <v>108.87461152690001</v>
      </c>
      <c r="C10" s="35">
        <v>0.05863926322917445</v>
      </c>
      <c r="D10" s="35">
        <v>0.11310172642827351</v>
      </c>
      <c r="E10" s="35">
        <v>0.5935782764398911</v>
      </c>
      <c r="F10" s="35">
        <v>0.1756714357798139</v>
      </c>
      <c r="G10" s="35">
        <v>0.05900929812284703</v>
      </c>
      <c r="H10" s="35">
        <f t="shared" si="0"/>
        <v>0.06293974424521295</v>
      </c>
    </row>
    <row r="11" spans="1:8" ht="12.75">
      <c r="A11" s="9" t="s">
        <v>4</v>
      </c>
      <c r="B11" s="71">
        <v>111.7939930258</v>
      </c>
      <c r="C11" s="35">
        <v>0.09050045869875216</v>
      </c>
      <c r="D11" s="35">
        <v>0.06636957510487763</v>
      </c>
      <c r="E11" s="35">
        <v>0.5194847161403143</v>
      </c>
      <c r="F11" s="35">
        <v>0.168757526058185</v>
      </c>
      <c r="G11" s="35">
        <v>0.15488772399787076</v>
      </c>
      <c r="H11" s="35">
        <f t="shared" si="0"/>
        <v>0.16677521625242597</v>
      </c>
    </row>
    <row r="12" spans="1:8" ht="12.75">
      <c r="A12" s="9" t="s">
        <v>32</v>
      </c>
      <c r="B12" s="71">
        <v>128.6179608055</v>
      </c>
      <c r="C12" s="35">
        <v>0.19196147405521777</v>
      </c>
      <c r="D12" s="35">
        <v>0.11304649214729459</v>
      </c>
      <c r="E12" s="35">
        <v>0.5065335497148861</v>
      </c>
      <c r="F12" s="35">
        <v>0.12613573788915378</v>
      </c>
      <c r="G12" s="35">
        <v>0.06232274619344785</v>
      </c>
      <c r="H12" s="35">
        <f t="shared" si="0"/>
        <v>-0.11654948211991073</v>
      </c>
    </row>
    <row r="13" spans="1:8" ht="12.75">
      <c r="A13" s="9" t="s">
        <v>33</v>
      </c>
      <c r="B13" s="71">
        <v>442.6445259957002</v>
      </c>
      <c r="C13" s="35">
        <v>0.08632435256224355</v>
      </c>
      <c r="D13" s="35">
        <v>0.08506197468161111</v>
      </c>
      <c r="E13" s="35">
        <v>0.522280907231293</v>
      </c>
      <c r="F13" s="35">
        <v>0.2438063020583888</v>
      </c>
      <c r="G13" s="35">
        <v>0.06252646346646305</v>
      </c>
      <c r="H13" s="35">
        <f t="shared" si="0"/>
        <v>0.13494643828099717</v>
      </c>
    </row>
    <row r="14" spans="1:8" ht="12.75">
      <c r="A14" s="9" t="s">
        <v>61</v>
      </c>
      <c r="B14" s="71">
        <v>233.1665412667003</v>
      </c>
      <c r="C14" s="35">
        <v>0.05890553841637971</v>
      </c>
      <c r="D14" s="35">
        <v>0.06520858091860121</v>
      </c>
      <c r="E14" s="35">
        <v>0.49607326935427276</v>
      </c>
      <c r="F14" s="35">
        <v>0.26176712839166155</v>
      </c>
      <c r="G14" s="35">
        <v>0.11804548291908329</v>
      </c>
      <c r="H14" s="35">
        <f t="shared" si="0"/>
        <v>0.2556984919757639</v>
      </c>
    </row>
    <row r="15" spans="1:8" ht="12.75">
      <c r="A15" s="9" t="s">
        <v>5</v>
      </c>
      <c r="B15" s="71">
        <v>189.21648597359984</v>
      </c>
      <c r="C15" s="35">
        <v>0.06361849202653269</v>
      </c>
      <c r="D15" s="35">
        <v>0.11999251691297035</v>
      </c>
      <c r="E15" s="35">
        <v>0.48880276480668017</v>
      </c>
      <c r="F15" s="35">
        <v>0.24467350565140186</v>
      </c>
      <c r="G15" s="35">
        <v>0.08291272060241572</v>
      </c>
      <c r="H15" s="35">
        <f>(F15+G15)-(C15+D15)</f>
        <v>0.14397521731431456</v>
      </c>
    </row>
    <row r="16" spans="1:11" ht="12.75">
      <c r="A16" s="9" t="s">
        <v>56</v>
      </c>
      <c r="B16" s="71">
        <v>54.129223980599996</v>
      </c>
      <c r="C16" s="35">
        <v>0.09013548686655158</v>
      </c>
      <c r="D16" s="35">
        <v>0.018474308819915866</v>
      </c>
      <c r="E16" s="35">
        <v>0.756808322901176</v>
      </c>
      <c r="F16" s="35">
        <v>0.06755689931765148</v>
      </c>
      <c r="G16" s="35">
        <v>0.06702498209470517</v>
      </c>
      <c r="H16" s="35">
        <f>(F16+G16)-(C16+D16)</f>
        <v>0.025972085725889216</v>
      </c>
      <c r="I16" s="68"/>
      <c r="J16" s="32"/>
      <c r="K16" s="32"/>
    </row>
    <row r="17" spans="1:8" ht="12.75">
      <c r="A17" s="9" t="s">
        <v>6</v>
      </c>
      <c r="B17" s="71">
        <v>99.5298204455</v>
      </c>
      <c r="C17" s="35">
        <v>0.08154073830509892</v>
      </c>
      <c r="D17" s="35">
        <v>0.027783079219098745</v>
      </c>
      <c r="E17" s="35">
        <v>0.530553407241553</v>
      </c>
      <c r="F17" s="35">
        <v>0.24244983167445297</v>
      </c>
      <c r="G17" s="35">
        <v>0.11767294355979649</v>
      </c>
      <c r="H17" s="35">
        <f t="shared" si="0"/>
        <v>0.2507989577100518</v>
      </c>
    </row>
    <row r="18" spans="1:8" ht="12.75">
      <c r="A18" s="10"/>
      <c r="B18" s="71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71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71">
        <v>327.9396616706</v>
      </c>
      <c r="C20" s="35">
        <v>0.10999570792029595</v>
      </c>
      <c r="D20" s="35">
        <v>0.05495687682907593</v>
      </c>
      <c r="E20" s="35">
        <v>0.5338815450232444</v>
      </c>
      <c r="F20" s="35">
        <v>0.2371518405737023</v>
      </c>
      <c r="G20" s="35">
        <v>0.06401402965368129</v>
      </c>
      <c r="H20" s="35">
        <f t="shared" si="0"/>
        <v>0.13621328547801173</v>
      </c>
    </row>
    <row r="21" spans="1:8" ht="12.75">
      <c r="A21" s="9" t="s">
        <v>13</v>
      </c>
      <c r="B21" s="71">
        <v>671.8309570594</v>
      </c>
      <c r="C21" s="35">
        <v>0.082161812456373</v>
      </c>
      <c r="D21" s="35">
        <v>0.09321788961678176</v>
      </c>
      <c r="E21" s="35">
        <v>0.5305978574087691</v>
      </c>
      <c r="F21" s="35">
        <v>0.2051172164374021</v>
      </c>
      <c r="G21" s="35">
        <v>0.08890522408067458</v>
      </c>
      <c r="H21" s="35">
        <f t="shared" si="0"/>
        <v>0.11864273844492193</v>
      </c>
    </row>
    <row r="22" spans="1:8" ht="12.75">
      <c r="A22" s="9" t="s">
        <v>14</v>
      </c>
      <c r="B22" s="71">
        <v>132.39152677859994</v>
      </c>
      <c r="C22" s="35">
        <v>0.07523038609076554</v>
      </c>
      <c r="D22" s="35">
        <v>0.09491820643185794</v>
      </c>
      <c r="E22" s="35">
        <v>0.5542494549247918</v>
      </c>
      <c r="F22" s="35">
        <v>0.1745115567557195</v>
      </c>
      <c r="G22" s="35">
        <v>0.10109039579686561</v>
      </c>
      <c r="H22" s="35">
        <f t="shared" si="0"/>
        <v>0.10545336002996164</v>
      </c>
    </row>
    <row r="23" spans="1:8" ht="12.75">
      <c r="A23" s="9" t="s">
        <v>15</v>
      </c>
      <c r="B23" s="71">
        <v>378.3746166217</v>
      </c>
      <c r="C23" s="35">
        <v>0.11137975115898158</v>
      </c>
      <c r="D23" s="35">
        <v>0.10133793110581765</v>
      </c>
      <c r="E23" s="35">
        <v>0.5172964587748582</v>
      </c>
      <c r="F23" s="35">
        <v>0.21753955777375839</v>
      </c>
      <c r="G23" s="35">
        <v>0.05244630118658418</v>
      </c>
      <c r="H23" s="35">
        <f t="shared" si="0"/>
        <v>0.05726817669554332</v>
      </c>
    </row>
    <row r="24" spans="1:8" ht="12.75">
      <c r="A24" s="9" t="s">
        <v>16</v>
      </c>
      <c r="B24" s="71">
        <v>249.89446710539997</v>
      </c>
      <c r="C24" s="35">
        <v>0.07964801920646405</v>
      </c>
      <c r="D24" s="35">
        <v>0.1054909161325339</v>
      </c>
      <c r="E24" s="35">
        <v>0.5651573968835908</v>
      </c>
      <c r="F24" s="35">
        <v>0.19480379340798964</v>
      </c>
      <c r="G24" s="35">
        <v>0.05489987436942153</v>
      </c>
      <c r="H24" s="35">
        <f t="shared" si="0"/>
        <v>0.06456473243841324</v>
      </c>
    </row>
    <row r="25" spans="1:8" ht="12.75">
      <c r="A25" s="9" t="s">
        <v>17</v>
      </c>
      <c r="B25" s="71">
        <v>352.6490872532002</v>
      </c>
      <c r="C25" s="35">
        <v>0.09045838938240586</v>
      </c>
      <c r="D25" s="35">
        <v>0.09009967736450354</v>
      </c>
      <c r="E25" s="35">
        <v>0.5214055370524181</v>
      </c>
      <c r="F25" s="35">
        <v>0.19108587764050283</v>
      </c>
      <c r="G25" s="35">
        <v>0.10695051856016889</v>
      </c>
      <c r="H25" s="35">
        <f t="shared" si="0"/>
        <v>0.11747832945376235</v>
      </c>
    </row>
    <row r="26" spans="1:8" ht="12.75">
      <c r="A26" s="9" t="s">
        <v>18</v>
      </c>
      <c r="B26" s="71">
        <v>127.35178829489999</v>
      </c>
      <c r="C26" s="35">
        <v>0.1406806094384265</v>
      </c>
      <c r="D26" s="35">
        <v>0.07972272560154216</v>
      </c>
      <c r="E26" s="35">
        <v>0.5220647044778289</v>
      </c>
      <c r="F26" s="35">
        <v>0.19122622974172443</v>
      </c>
      <c r="G26" s="35">
        <v>0.06630573074047802</v>
      </c>
      <c r="H26" s="35">
        <f t="shared" si="0"/>
        <v>0.037128625442233776</v>
      </c>
    </row>
    <row r="27" spans="1:8" ht="12.75">
      <c r="A27" s="8"/>
      <c r="B27" s="32"/>
      <c r="C27" s="35"/>
      <c r="D27" s="35"/>
      <c r="E27" s="35"/>
      <c r="F27" s="35"/>
      <c r="G27" s="35"/>
      <c r="H27" s="35"/>
    </row>
    <row r="28" spans="1:10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ht="12.75">
      <c r="A29" s="9" t="s">
        <v>57</v>
      </c>
      <c r="B29" s="71">
        <v>272.1538781090003</v>
      </c>
      <c r="C29" s="76">
        <v>0.08624585213883734</v>
      </c>
      <c r="D29" s="76">
        <v>0.09559861757832355</v>
      </c>
      <c r="E29" s="76">
        <v>0.4858874252449128</v>
      </c>
      <c r="F29" s="76">
        <v>0.2384943408625765</v>
      </c>
      <c r="G29" s="76">
        <v>0.09377376417534874</v>
      </c>
      <c r="H29" s="35">
        <f>(F29+G29)-(C29+D29)</f>
        <v>0.15042363532076436</v>
      </c>
      <c r="I29" s="23"/>
      <c r="J29" s="32"/>
    </row>
    <row r="30" spans="1:10" ht="12.75">
      <c r="A30" s="9" t="s">
        <v>58</v>
      </c>
      <c r="B30" s="71">
        <v>1103.5149180596009</v>
      </c>
      <c r="C30" s="76">
        <v>0.07757524873866406</v>
      </c>
      <c r="D30" s="76">
        <v>0.0843845122407041</v>
      </c>
      <c r="E30" s="76">
        <v>0.5402171032764442</v>
      </c>
      <c r="F30" s="76">
        <v>0.21642289256193006</v>
      </c>
      <c r="G30" s="76">
        <v>0.0814002431822571</v>
      </c>
      <c r="H30" s="35">
        <f>(F30+G30)-(C30+D30)</f>
        <v>0.13586337476481902</v>
      </c>
      <c r="I30" s="23"/>
      <c r="J30" s="32"/>
    </row>
    <row r="31" spans="1:10" ht="12.75">
      <c r="A31" s="9" t="s">
        <v>59</v>
      </c>
      <c r="B31" s="71">
        <v>864.7633086151988</v>
      </c>
      <c r="C31" s="76">
        <v>0.12028256424612578</v>
      </c>
      <c r="D31" s="76">
        <v>0.09333208773814233</v>
      </c>
      <c r="E31" s="76">
        <v>0.5364216580647224</v>
      </c>
      <c r="F31" s="76">
        <v>0.1823360095354867</v>
      </c>
      <c r="G31" s="76">
        <v>0.06762768041552424</v>
      </c>
      <c r="H31" s="35">
        <f>(F31+G31)-(C31+D31)</f>
        <v>0.036349037966742825</v>
      </c>
      <c r="I31" s="23"/>
      <c r="J31" s="32"/>
    </row>
    <row r="32" spans="1:10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8" ht="12.75">
      <c r="A33" s="8" t="s">
        <v>21</v>
      </c>
      <c r="B33" s="71"/>
      <c r="C33" s="35"/>
      <c r="D33" s="35"/>
      <c r="E33" s="35"/>
      <c r="F33" s="35"/>
      <c r="G33" s="35"/>
      <c r="H33" s="35"/>
    </row>
    <row r="34" spans="1:8" ht="12.75">
      <c r="A34" s="9" t="s">
        <v>29</v>
      </c>
      <c r="B34" s="32">
        <v>779</v>
      </c>
      <c r="C34" s="35">
        <v>0.04621309370988446</v>
      </c>
      <c r="D34" s="35">
        <v>0.04236200256739409</v>
      </c>
      <c r="E34" s="35">
        <v>0.6444159178433889</v>
      </c>
      <c r="F34" s="35">
        <v>0.18485237483953784</v>
      </c>
      <c r="G34" s="35">
        <v>0.0821566110397946</v>
      </c>
      <c r="H34" s="35">
        <f>(F34+G34)-(C34+D34)</f>
        <v>0.17843388960205386</v>
      </c>
    </row>
    <row r="35" spans="1:8" ht="12.75">
      <c r="A35" s="11" t="s">
        <v>8</v>
      </c>
      <c r="B35" s="71">
        <v>1271.0529457544003</v>
      </c>
      <c r="C35" s="35">
        <v>0.13344035549472882</v>
      </c>
      <c r="D35" s="35">
        <v>0.11737466861852207</v>
      </c>
      <c r="E35" s="35">
        <v>0.4716892832951212</v>
      </c>
      <c r="F35" s="35">
        <v>0.2069400063172738</v>
      </c>
      <c r="G35" s="35">
        <v>0.07055568627435427</v>
      </c>
      <c r="H35" s="35">
        <f>(F35+G35)-(C35+D35)</f>
        <v>0.02668066847837719</v>
      </c>
    </row>
    <row r="36" spans="1:8" ht="12.75">
      <c r="A36" s="9" t="s">
        <v>9</v>
      </c>
      <c r="B36" s="71">
        <v>197.2349423950999</v>
      </c>
      <c r="C36" s="35">
        <v>0.05196685043775027</v>
      </c>
      <c r="D36" s="35">
        <v>0.09164951010744113</v>
      </c>
      <c r="E36" s="35">
        <v>0.486321927092835</v>
      </c>
      <c r="F36" s="35">
        <v>0.27688177475448156</v>
      </c>
      <c r="G36" s="35">
        <v>0.09317993760749296</v>
      </c>
      <c r="H36" s="35">
        <f>(F36+G36)-(C36+D36)</f>
        <v>0.2264453518167831</v>
      </c>
    </row>
    <row r="37" spans="1:8" ht="12.75">
      <c r="A37" s="9" t="s">
        <v>10</v>
      </c>
      <c r="B37" s="71">
        <v>18.975003653299996</v>
      </c>
      <c r="C37" s="35">
        <v>0</v>
      </c>
      <c r="D37" s="35">
        <v>0.13435750159232895</v>
      </c>
      <c r="E37" s="35">
        <v>0.35502046820250177</v>
      </c>
      <c r="F37" s="35">
        <v>0.2969914770443191</v>
      </c>
      <c r="G37" s="35">
        <v>0.21363055316085025</v>
      </c>
      <c r="H37" s="35">
        <f>(F37+G37)-(C37+D37)</f>
        <v>0.37626452861284043</v>
      </c>
    </row>
    <row r="38" spans="1:8" ht="12.75">
      <c r="A38" s="8"/>
      <c r="B38" s="29"/>
      <c r="C38" s="32"/>
      <c r="D38" s="32"/>
      <c r="E38" s="32"/>
      <c r="F38" s="32"/>
      <c r="G38" s="32"/>
      <c r="H38" s="35"/>
    </row>
    <row r="39" spans="1:8" s="39" customFormat="1" ht="12.75">
      <c r="A39" s="8" t="s">
        <v>7</v>
      </c>
      <c r="B39" s="74">
        <v>2240.4321047837966</v>
      </c>
      <c r="C39" s="73">
        <v>0.09511269507203547</v>
      </c>
      <c r="D39" s="73">
        <v>0.08920032309494397</v>
      </c>
      <c r="E39" s="73">
        <v>0.5321525007861166</v>
      </c>
      <c r="F39" s="73">
        <v>0.2059471207473287</v>
      </c>
      <c r="G39" s="73">
        <v>0.07758736029957694</v>
      </c>
      <c r="H39" s="73">
        <f>(F39+G39)-(C39+D39)</f>
        <v>0.09922146287992623</v>
      </c>
    </row>
    <row r="40" spans="1:8" s="39" customFormat="1" ht="12.75">
      <c r="A40" s="8" t="s">
        <v>53</v>
      </c>
      <c r="B40" s="74">
        <v>1461.4321047837966</v>
      </c>
      <c r="C40" s="73">
        <v>0.12117807938679367</v>
      </c>
      <c r="D40" s="73">
        <v>0.11416696476890613</v>
      </c>
      <c r="E40" s="73">
        <v>0.4723117448581818</v>
      </c>
      <c r="F40" s="73">
        <v>0.21719143856981155</v>
      </c>
      <c r="G40" s="73">
        <v>0.07515177241630942</v>
      </c>
      <c r="H40" s="73">
        <f>(F40+G40)-(C40+D40)</f>
        <v>0.05699816683042119</v>
      </c>
    </row>
    <row r="41" spans="1:7" ht="12.75">
      <c r="A41" s="12"/>
      <c r="B41" s="12"/>
      <c r="C41" s="12"/>
      <c r="D41" s="1"/>
      <c r="E41" s="1"/>
      <c r="F41" s="1"/>
      <c r="G41" s="1"/>
    </row>
    <row r="42" spans="1:8" ht="12.75">
      <c r="A42" s="13" t="s">
        <v>22</v>
      </c>
      <c r="B42" s="13"/>
      <c r="C42" s="13"/>
      <c r="D42" s="14"/>
      <c r="E42" s="14"/>
      <c r="F42" s="14"/>
      <c r="G42" s="14"/>
      <c r="H42" s="36"/>
    </row>
    <row r="44" spans="1:4" ht="12.75">
      <c r="A44" s="90" t="s">
        <v>64</v>
      </c>
      <c r="D44" s="55"/>
    </row>
    <row r="45" spans="3:8" ht="12.75">
      <c r="C45" s="33"/>
      <c r="D45" s="33"/>
      <c r="E45" s="33"/>
      <c r="F45" s="33"/>
      <c r="G45" s="33"/>
      <c r="H45" s="33"/>
    </row>
    <row r="46" ht="12.75">
      <c r="H46" s="33"/>
    </row>
    <row r="47" ht="12.75">
      <c r="H47" s="33"/>
    </row>
    <row r="48" ht="12.75">
      <c r="H48" s="33"/>
    </row>
    <row r="49" spans="3:8" ht="12.75">
      <c r="C49" s="31"/>
      <c r="D49" s="31"/>
      <c r="E49" s="31"/>
      <c r="F49" s="31"/>
      <c r="G49" s="31"/>
      <c r="H49" s="33"/>
    </row>
    <row r="50" spans="3:7" ht="12.75">
      <c r="C50" s="31"/>
      <c r="D50" s="31"/>
      <c r="E50" s="31"/>
      <c r="F50" s="31"/>
      <c r="G50" s="31"/>
    </row>
    <row r="51" spans="3:7" ht="12.75">
      <c r="C51" s="31"/>
      <c r="D51" s="31"/>
      <c r="E51" s="31"/>
      <c r="F51" s="31"/>
      <c r="G51" s="31"/>
    </row>
    <row r="52" spans="3:7" ht="12.75">
      <c r="C52" s="31"/>
      <c r="D52" s="31"/>
      <c r="E52" s="31"/>
      <c r="F52" s="31"/>
      <c r="G52" s="31"/>
    </row>
    <row r="53" spans="3:7" ht="12.75">
      <c r="C53" s="31"/>
      <c r="D53" s="31"/>
      <c r="E53" s="31"/>
      <c r="F53" s="31"/>
      <c r="G53" s="31"/>
    </row>
    <row r="54" ht="12.75">
      <c r="E54" s="50"/>
    </row>
    <row r="55" spans="3:7" ht="12.75">
      <c r="C55" s="50"/>
      <c r="D55" s="50"/>
      <c r="E55" s="50"/>
      <c r="F55" s="50"/>
      <c r="G55" s="50"/>
    </row>
    <row r="56" spans="3:7" ht="12.75">
      <c r="C56" s="50"/>
      <c r="D56" s="50"/>
      <c r="E56" s="45"/>
      <c r="F56" s="45"/>
      <c r="G56" s="45"/>
    </row>
    <row r="57" spans="3:7" ht="12.75">
      <c r="C57" s="50"/>
      <c r="D57" s="50"/>
      <c r="E57" s="45"/>
      <c r="F57" s="45"/>
      <c r="G57" s="45"/>
    </row>
    <row r="58" spans="3:7" ht="12.75">
      <c r="C58" s="50"/>
      <c r="D58" s="50"/>
      <c r="E58" s="45"/>
      <c r="F58" s="45"/>
      <c r="G58" s="45"/>
    </row>
    <row r="59" spans="3:7" ht="12.75">
      <c r="C59" s="50"/>
      <c r="D59" s="50"/>
      <c r="E59" s="45"/>
      <c r="F59" s="45"/>
      <c r="G59" s="45"/>
    </row>
    <row r="60" spans="3:7" ht="12.75">
      <c r="C60" s="50"/>
      <c r="D60" s="50"/>
      <c r="E60" s="45"/>
      <c r="F60" s="45"/>
      <c r="G60" s="45"/>
    </row>
    <row r="61" spans="3:7" ht="12.75">
      <c r="C61" s="50"/>
      <c r="D61" s="50"/>
      <c r="E61" s="45"/>
      <c r="F61" s="45"/>
      <c r="G61" s="45"/>
    </row>
    <row r="62" spans="3:7" ht="12.75">
      <c r="C62" s="50"/>
      <c r="D62" s="50"/>
      <c r="E62" s="45"/>
      <c r="F62" s="45"/>
      <c r="G62" s="45"/>
    </row>
    <row r="63" spans="3:7" ht="12.75">
      <c r="C63" s="50"/>
      <c r="D63" s="50"/>
      <c r="E63" s="45"/>
      <c r="F63" s="45"/>
      <c r="G63" s="45"/>
    </row>
    <row r="64" spans="3:7" ht="12.75">
      <c r="C64" s="50"/>
      <c r="D64" s="50"/>
      <c r="E64" s="45"/>
      <c r="F64" s="45"/>
      <c r="G64" s="45"/>
    </row>
    <row r="65" spans="3:7" ht="12.75">
      <c r="C65" s="50"/>
      <c r="D65" s="50"/>
      <c r="E65" s="45"/>
      <c r="F65" s="45"/>
      <c r="G65" s="45"/>
    </row>
    <row r="66" spans="3:7" ht="12.75">
      <c r="C66" s="50"/>
      <c r="D66" s="50"/>
      <c r="E66" s="50"/>
      <c r="F66" s="50"/>
      <c r="G66" s="50"/>
    </row>
    <row r="67" spans="3:7" ht="12.75">
      <c r="C67" s="50"/>
      <c r="D67" s="50"/>
      <c r="E67" s="50"/>
      <c r="F67" s="50"/>
      <c r="G67" s="50"/>
    </row>
    <row r="68" spans="3:7" ht="12.75">
      <c r="C68" s="50"/>
      <c r="D68" s="50"/>
      <c r="E68" s="50"/>
      <c r="F68" s="50"/>
      <c r="G68" s="50"/>
    </row>
  </sheetData>
  <mergeCells count="4">
    <mergeCell ref="H3:H4"/>
    <mergeCell ref="B3:B4"/>
    <mergeCell ref="C3:G3"/>
    <mergeCell ref="A1:H1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>
      <c r="A1" s="92" t="s">
        <v>81</v>
      </c>
      <c r="B1" s="92"/>
      <c r="C1" s="92"/>
      <c r="D1" s="92"/>
      <c r="E1" s="92"/>
      <c r="F1" s="92"/>
      <c r="G1" s="92"/>
      <c r="H1" s="92"/>
    </row>
    <row r="2" spans="1:7" ht="12.75" customHeight="1">
      <c r="A2" s="87"/>
      <c r="B2" s="20"/>
      <c r="C2" s="20"/>
      <c r="D2" s="20"/>
      <c r="E2" s="20"/>
      <c r="F2" s="20"/>
      <c r="G2" s="20"/>
    </row>
    <row r="3" spans="1:8" ht="15" customHeight="1">
      <c r="A3" s="54" t="s">
        <v>0</v>
      </c>
      <c r="B3" s="94" t="s">
        <v>31</v>
      </c>
      <c r="C3" s="99" t="s">
        <v>47</v>
      </c>
      <c r="D3" s="99"/>
      <c r="E3" s="99"/>
      <c r="F3" s="99"/>
      <c r="G3" s="99"/>
      <c r="H3" s="94" t="s">
        <v>48</v>
      </c>
    </row>
    <row r="4" spans="1:8" ht="17.25" customHeight="1">
      <c r="A4" s="44"/>
      <c r="B4" s="94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94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"/>
      <c r="C6" s="31"/>
      <c r="D6" s="31"/>
      <c r="E6" s="31"/>
      <c r="F6" s="31"/>
      <c r="G6" s="31"/>
    </row>
    <row r="7" spans="1:8" ht="12.75">
      <c r="A7" s="9" t="s">
        <v>2</v>
      </c>
      <c r="B7" s="71">
        <v>168.42984945119997</v>
      </c>
      <c r="C7" s="35">
        <v>0.058906828745190175</v>
      </c>
      <c r="D7" s="35">
        <v>0.055722089230503286</v>
      </c>
      <c r="E7" s="35">
        <v>0.6646072424913784</v>
      </c>
      <c r="F7" s="35">
        <v>0.18170826863006467</v>
      </c>
      <c r="G7" s="35">
        <v>0.039055570902863705</v>
      </c>
      <c r="H7" s="35">
        <f>(F7+G7)-(C7+D7)</f>
        <v>0.10613492155723492</v>
      </c>
    </row>
    <row r="8" spans="1:8" ht="12.75">
      <c r="A8" s="9" t="s">
        <v>60</v>
      </c>
      <c r="B8" s="71">
        <v>350.6675245280004</v>
      </c>
      <c r="C8" s="35">
        <v>0.10358011998884065</v>
      </c>
      <c r="D8" s="35">
        <v>0.1277773789121501</v>
      </c>
      <c r="E8" s="35">
        <v>0.5451711792399956</v>
      </c>
      <c r="F8" s="35">
        <v>0.16280948947024967</v>
      </c>
      <c r="G8" s="35">
        <v>0.06066183238876301</v>
      </c>
      <c r="H8" s="35">
        <f aca="true" t="shared" si="0" ref="H8:H39">(F8+G8)-(C8+D8)</f>
        <v>-0.007886177041978054</v>
      </c>
    </row>
    <row r="9" spans="1:8" ht="12.75">
      <c r="A9" s="9" t="s">
        <v>3</v>
      </c>
      <c r="B9" s="71">
        <v>265.05862141519975</v>
      </c>
      <c r="C9" s="35">
        <v>0.10522095111032925</v>
      </c>
      <c r="D9" s="35">
        <v>0.096533167759216</v>
      </c>
      <c r="E9" s="35">
        <v>0.5504724051301239</v>
      </c>
      <c r="F9" s="35">
        <v>0.18366641976773038</v>
      </c>
      <c r="G9" s="35">
        <v>0.06410705623260134</v>
      </c>
      <c r="H9" s="35">
        <f t="shared" si="0"/>
        <v>0.046019357130786476</v>
      </c>
    </row>
    <row r="10" spans="1:8" ht="12.75">
      <c r="A10" s="9" t="s">
        <v>34</v>
      </c>
      <c r="B10" s="71">
        <v>103.358764745</v>
      </c>
      <c r="C10" s="35">
        <v>0.06958762259538263</v>
      </c>
      <c r="D10" s="35">
        <v>0.0818464253860893</v>
      </c>
      <c r="E10" s="35">
        <v>0.5838808049050277</v>
      </c>
      <c r="F10" s="35">
        <v>0.19285171888012775</v>
      </c>
      <c r="G10" s="35">
        <v>0.0718334282333726</v>
      </c>
      <c r="H10" s="35">
        <f t="shared" si="0"/>
        <v>0.11325109913202841</v>
      </c>
    </row>
    <row r="11" spans="1:8" ht="12.75">
      <c r="A11" s="9" t="s">
        <v>4</v>
      </c>
      <c r="B11" s="71">
        <v>109.31272193490003</v>
      </c>
      <c r="C11" s="35">
        <v>0.09125239154634288</v>
      </c>
      <c r="D11" s="35">
        <v>0.08302294033904664</v>
      </c>
      <c r="E11" s="35">
        <v>0.4700031854142026</v>
      </c>
      <c r="F11" s="35">
        <v>0.20660525141117606</v>
      </c>
      <c r="G11" s="35">
        <v>0.1491162312892315</v>
      </c>
      <c r="H11" s="35">
        <f t="shared" si="0"/>
        <v>0.18144615081501803</v>
      </c>
    </row>
    <row r="12" spans="1:8" ht="12.75">
      <c r="A12" s="9" t="s">
        <v>32</v>
      </c>
      <c r="B12" s="71">
        <v>129.04501056069998</v>
      </c>
      <c r="C12" s="35">
        <v>0.2042952910775212</v>
      </c>
      <c r="D12" s="35">
        <v>0.10987255841349043</v>
      </c>
      <c r="E12" s="35">
        <v>0.5192497797331075</v>
      </c>
      <c r="F12" s="35">
        <v>0.1278362001314289</v>
      </c>
      <c r="G12" s="35">
        <v>0.038746170644452065</v>
      </c>
      <c r="H12" s="35">
        <f t="shared" si="0"/>
        <v>-0.14758547871513064</v>
      </c>
    </row>
    <row r="13" spans="1:8" ht="12.75">
      <c r="A13" s="9" t="s">
        <v>33</v>
      </c>
      <c r="B13" s="71">
        <v>429.45766735330005</v>
      </c>
      <c r="C13" s="35">
        <v>0.09402151094040706</v>
      </c>
      <c r="D13" s="35">
        <v>0.0737048654554817</v>
      </c>
      <c r="E13" s="35">
        <v>0.518333421162726</v>
      </c>
      <c r="F13" s="35">
        <v>0.24779041205813573</v>
      </c>
      <c r="G13" s="35">
        <v>0.0661497903832493</v>
      </c>
      <c r="H13" s="35">
        <f t="shared" si="0"/>
        <v>0.14621382604549626</v>
      </c>
    </row>
    <row r="14" spans="1:8" ht="12.75">
      <c r="A14" s="9" t="s">
        <v>61</v>
      </c>
      <c r="B14" s="71">
        <v>228.71266145710027</v>
      </c>
      <c r="C14" s="35">
        <v>0.059648397606351586</v>
      </c>
      <c r="D14" s="35">
        <v>0.11109502055777504</v>
      </c>
      <c r="E14" s="35">
        <v>0.4836912234579116</v>
      </c>
      <c r="F14" s="35">
        <v>0.2499175898437148</v>
      </c>
      <c r="G14" s="35">
        <v>0.0956477685342456</v>
      </c>
      <c r="H14" s="35">
        <f t="shared" si="0"/>
        <v>0.17482194021383374</v>
      </c>
    </row>
    <row r="15" spans="1:8" ht="12.75">
      <c r="A15" s="9" t="s">
        <v>5</v>
      </c>
      <c r="B15" s="71">
        <v>179.47596658669983</v>
      </c>
      <c r="C15" s="35">
        <v>0.05813683901047301</v>
      </c>
      <c r="D15" s="35">
        <v>0.12757725306267717</v>
      </c>
      <c r="E15" s="35">
        <v>0.49393633662965025</v>
      </c>
      <c r="F15" s="35">
        <v>0.21139048707099437</v>
      </c>
      <c r="G15" s="35">
        <v>0.1089590842262062</v>
      </c>
      <c r="H15" s="35">
        <f t="shared" si="0"/>
        <v>0.13463547922405036</v>
      </c>
    </row>
    <row r="16" spans="1:11" ht="12.75">
      <c r="A16" s="9" t="s">
        <v>56</v>
      </c>
      <c r="B16" s="71">
        <v>52.219266391299996</v>
      </c>
      <c r="C16" s="35">
        <v>0.11902106799867804</v>
      </c>
      <c r="D16" s="35">
        <v>0.04917146331316121</v>
      </c>
      <c r="E16" s="35">
        <v>0.711453177312151</v>
      </c>
      <c r="F16" s="35">
        <v>0.07002784196924763</v>
      </c>
      <c r="G16" s="35">
        <v>0.05032644940676226</v>
      </c>
      <c r="H16" s="35">
        <f t="shared" si="0"/>
        <v>-0.04783823993582936</v>
      </c>
      <c r="I16" s="68"/>
      <c r="J16" s="32"/>
      <c r="K16" s="32"/>
    </row>
    <row r="17" spans="1:8" ht="12.75">
      <c r="A17" s="9" t="s">
        <v>6</v>
      </c>
      <c r="B17" s="71">
        <v>94.58612361489999</v>
      </c>
      <c r="C17" s="35">
        <v>0.09454580832712409</v>
      </c>
      <c r="D17" s="35">
        <v>0.07173101306724033</v>
      </c>
      <c r="E17" s="35">
        <v>0.5226627293922882</v>
      </c>
      <c r="F17" s="35">
        <v>0.2531744933241741</v>
      </c>
      <c r="G17" s="35">
        <v>0.05788595588917338</v>
      </c>
      <c r="H17" s="35">
        <f t="shared" si="0"/>
        <v>0.14478362781898305</v>
      </c>
    </row>
    <row r="18" spans="1:8" ht="12.75">
      <c r="A18" s="10"/>
      <c r="B18" s="71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71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71">
        <v>322.6401456436</v>
      </c>
      <c r="C20" s="35">
        <v>0.09002839791203825</v>
      </c>
      <c r="D20" s="35">
        <v>0.06541776305145514</v>
      </c>
      <c r="E20" s="35">
        <v>0.5328639224230721</v>
      </c>
      <c r="F20" s="35">
        <v>0.23988384983620295</v>
      </c>
      <c r="G20" s="35">
        <v>0.07180606677723138</v>
      </c>
      <c r="H20" s="35">
        <f t="shared" si="0"/>
        <v>0.15624375564994092</v>
      </c>
    </row>
    <row r="21" spans="1:8" ht="12.75">
      <c r="A21" s="9" t="s">
        <v>13</v>
      </c>
      <c r="B21" s="71">
        <v>642.9995601335995</v>
      </c>
      <c r="C21" s="35">
        <v>0.09161036123860007</v>
      </c>
      <c r="D21" s="35">
        <v>0.0935020939173087</v>
      </c>
      <c r="E21" s="35">
        <v>0.5474288216219994</v>
      </c>
      <c r="F21" s="35">
        <v>0.19912547501758307</v>
      </c>
      <c r="G21" s="35">
        <v>0.06833324820450999</v>
      </c>
      <c r="H21" s="35">
        <f t="shared" si="0"/>
        <v>0.08234626806618431</v>
      </c>
    </row>
    <row r="22" spans="1:8" ht="12.75">
      <c r="A22" s="9" t="s">
        <v>14</v>
      </c>
      <c r="B22" s="71">
        <v>126.85627551349992</v>
      </c>
      <c r="C22" s="35">
        <v>0.039569507400253244</v>
      </c>
      <c r="D22" s="35">
        <v>0.09807287345572449</v>
      </c>
      <c r="E22" s="35">
        <v>0.6044778973062283</v>
      </c>
      <c r="F22" s="35">
        <v>0.11488085731201463</v>
      </c>
      <c r="G22" s="35">
        <v>0.14299886452578003</v>
      </c>
      <c r="H22" s="35">
        <f t="shared" si="0"/>
        <v>0.12023734098181693</v>
      </c>
    </row>
    <row r="23" spans="1:8" ht="12.75">
      <c r="A23" s="9" t="s">
        <v>15</v>
      </c>
      <c r="B23" s="71">
        <v>366.9476905498</v>
      </c>
      <c r="C23" s="35">
        <v>0.11449649121445576</v>
      </c>
      <c r="D23" s="35">
        <v>0.10633950350289587</v>
      </c>
      <c r="E23" s="35">
        <v>0.4991688225653007</v>
      </c>
      <c r="F23" s="35">
        <v>0.22447508799655772</v>
      </c>
      <c r="G23" s="35">
        <v>0.05552009472078991</v>
      </c>
      <c r="H23" s="35">
        <f t="shared" si="0"/>
        <v>0.059159187999996005</v>
      </c>
    </row>
    <row r="24" spans="1:8" ht="12.75">
      <c r="A24" s="9" t="s">
        <v>16</v>
      </c>
      <c r="B24" s="71">
        <v>234.12295153230002</v>
      </c>
      <c r="C24" s="35">
        <v>0.09335104833190505</v>
      </c>
      <c r="D24" s="35">
        <v>0.11421795064381274</v>
      </c>
      <c r="E24" s="35">
        <v>0.5590859661451922</v>
      </c>
      <c r="F24" s="35">
        <v>0.17914144720114603</v>
      </c>
      <c r="G24" s="35">
        <v>0.05420358767794375</v>
      </c>
      <c r="H24" s="35">
        <f t="shared" si="0"/>
        <v>0.02577603590337199</v>
      </c>
    </row>
    <row r="25" spans="1:8" ht="12.75">
      <c r="A25" s="9" t="s">
        <v>17</v>
      </c>
      <c r="B25" s="71">
        <v>344.7098409153002</v>
      </c>
      <c r="C25" s="35">
        <v>0.09032626879123715</v>
      </c>
      <c r="D25" s="35">
        <v>0.10881833624940487</v>
      </c>
      <c r="E25" s="35">
        <v>0.5352278094481022</v>
      </c>
      <c r="F25" s="35">
        <v>0.17872669707575345</v>
      </c>
      <c r="G25" s="35">
        <v>0.08690088843550157</v>
      </c>
      <c r="H25" s="35">
        <f t="shared" si="0"/>
        <v>0.06648298047061302</v>
      </c>
    </row>
    <row r="26" spans="1:8" ht="12.75">
      <c r="A26" s="9" t="s">
        <v>18</v>
      </c>
      <c r="B26" s="71">
        <v>120.89805073569997</v>
      </c>
      <c r="C26" s="35">
        <v>0.15262815246326536</v>
      </c>
      <c r="D26" s="35">
        <v>0.08397845632181042</v>
      </c>
      <c r="E26" s="35">
        <v>0.486005025241897</v>
      </c>
      <c r="F26" s="35">
        <v>0.21249991014217204</v>
      </c>
      <c r="G26" s="35">
        <v>0.06488845583085555</v>
      </c>
      <c r="H26" s="35">
        <f t="shared" si="0"/>
        <v>0.040781757187951795</v>
      </c>
    </row>
    <row r="27" spans="1:9" ht="12.75">
      <c r="A27" s="8"/>
      <c r="B27" s="32"/>
      <c r="C27" s="35"/>
      <c r="D27" s="35"/>
      <c r="E27" s="35"/>
      <c r="F27" s="35"/>
      <c r="G27" s="35"/>
      <c r="H27" s="35"/>
      <c r="I27" s="32"/>
    </row>
    <row r="28" spans="1:10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ht="12.75">
      <c r="A29" s="9" t="s">
        <v>57</v>
      </c>
      <c r="B29" s="71">
        <v>267.6907503788002</v>
      </c>
      <c r="C29" s="76">
        <v>0.0968746612133735</v>
      </c>
      <c r="D29" s="76">
        <v>0.11875438341487637</v>
      </c>
      <c r="E29" s="76">
        <v>0.4972656536911927</v>
      </c>
      <c r="F29" s="76">
        <v>0.21182341351302295</v>
      </c>
      <c r="G29" s="76">
        <v>0.07528188816753363</v>
      </c>
      <c r="H29" s="35">
        <f>(F29+G29)-(C29+D29)</f>
        <v>0.0714762570523067</v>
      </c>
      <c r="I29" s="23"/>
      <c r="J29" s="32"/>
    </row>
    <row r="30" spans="1:10" ht="12.75">
      <c r="A30" s="9" t="s">
        <v>58</v>
      </c>
      <c r="B30" s="71">
        <v>1060.0147312162007</v>
      </c>
      <c r="C30" s="76">
        <v>0.07707256309217919</v>
      </c>
      <c r="D30" s="76">
        <v>0.08894174587086062</v>
      </c>
      <c r="E30" s="76">
        <v>0.5377437341151815</v>
      </c>
      <c r="F30" s="76">
        <v>0.21640853278954325</v>
      </c>
      <c r="G30" s="76">
        <v>0.07983342413223496</v>
      </c>
      <c r="H30" s="35">
        <f t="shared" si="0"/>
        <v>0.13022764795873842</v>
      </c>
      <c r="I30" s="23"/>
      <c r="J30" s="32"/>
    </row>
    <row r="31" spans="1:10" ht="12.75">
      <c r="A31" s="9" t="s">
        <v>59</v>
      </c>
      <c r="B31" s="71">
        <v>831.469033428799</v>
      </c>
      <c r="C31" s="76">
        <v>0.11882580903051815</v>
      </c>
      <c r="D31" s="76">
        <v>0.09744922444996679</v>
      </c>
      <c r="E31" s="76">
        <v>0.5469728181391679</v>
      </c>
      <c r="F31" s="76">
        <v>0.17501448571645592</v>
      </c>
      <c r="G31" s="76">
        <v>0.06173766266389258</v>
      </c>
      <c r="H31" s="35">
        <f t="shared" si="0"/>
        <v>0.020477114899863563</v>
      </c>
      <c r="I31" s="23"/>
      <c r="J31" s="32"/>
    </row>
    <row r="32" spans="1:10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9" ht="12.75">
      <c r="A33" s="8" t="s">
        <v>21</v>
      </c>
      <c r="B33" s="71"/>
      <c r="C33" s="35"/>
      <c r="D33" s="35"/>
      <c r="E33" s="35"/>
      <c r="F33" s="35"/>
      <c r="G33" s="35"/>
      <c r="H33" s="35"/>
      <c r="I33" s="32"/>
    </row>
    <row r="34" spans="1:8" ht="12.75">
      <c r="A34" s="9" t="s">
        <v>29</v>
      </c>
      <c r="B34" s="32">
        <v>780</v>
      </c>
      <c r="C34" s="35">
        <v>0.04615384615384615</v>
      </c>
      <c r="D34" s="35">
        <v>0.04230769230769231</v>
      </c>
      <c r="E34" s="35">
        <v>0.6435897435897436</v>
      </c>
      <c r="F34" s="35">
        <v>0.18974358974358974</v>
      </c>
      <c r="G34" s="35">
        <v>0.0782051282051282</v>
      </c>
      <c r="H34" s="35">
        <f t="shared" si="0"/>
        <v>0.1794871794871795</v>
      </c>
    </row>
    <row r="35" spans="1:8" ht="12.75">
      <c r="A35" s="11" t="s">
        <v>8</v>
      </c>
      <c r="B35" s="71">
        <v>1170.7919793206995</v>
      </c>
      <c r="C35" s="35">
        <v>0.13469816353226166</v>
      </c>
      <c r="D35" s="35">
        <v>0.12837131577994135</v>
      </c>
      <c r="E35" s="35">
        <v>0.4830190432279992</v>
      </c>
      <c r="F35" s="35">
        <v>0.190873058384599</v>
      </c>
      <c r="G35" s="35">
        <v>0.06303841907519901</v>
      </c>
      <c r="H35" s="35">
        <f t="shared" si="0"/>
        <v>-0.009158001852405007</v>
      </c>
    </row>
    <row r="36" spans="1:8" ht="12.75">
      <c r="A36" s="9" t="s">
        <v>9</v>
      </c>
      <c r="B36" s="71">
        <v>191.35461118489982</v>
      </c>
      <c r="C36" s="35">
        <v>0.06650978522332213</v>
      </c>
      <c r="D36" s="35">
        <v>0.1062383699285749</v>
      </c>
      <c r="E36" s="35">
        <v>0.4432950314415723</v>
      </c>
      <c r="F36" s="35">
        <v>0.28670636212674305</v>
      </c>
      <c r="G36" s="35">
        <v>0.09725045127978865</v>
      </c>
      <c r="H36" s="35">
        <f t="shared" si="0"/>
        <v>0.2112086582546347</v>
      </c>
    </row>
    <row r="37" spans="1:8" ht="12.75">
      <c r="A37" s="9" t="s">
        <v>10</v>
      </c>
      <c r="B37" s="71">
        <v>17.0279245182</v>
      </c>
      <c r="C37" s="35">
        <v>0</v>
      </c>
      <c r="D37" s="35">
        <v>0.20376614001262788</v>
      </c>
      <c r="E37" s="35">
        <v>0.3276550884012128</v>
      </c>
      <c r="F37" s="35">
        <v>0.31027247177734674</v>
      </c>
      <c r="G37" s="35">
        <v>0.1583062998088126</v>
      </c>
      <c r="H37" s="35">
        <f t="shared" si="0"/>
        <v>0.26481263157353147</v>
      </c>
    </row>
    <row r="38" spans="1:8" ht="12.75">
      <c r="A38" s="8"/>
      <c r="B38" s="29"/>
      <c r="C38" s="32"/>
      <c r="D38" s="32"/>
      <c r="E38" s="32"/>
      <c r="F38" s="32"/>
      <c r="G38" s="32"/>
      <c r="H38" s="35"/>
    </row>
    <row r="39" spans="1:8" s="39" customFormat="1" ht="12.75">
      <c r="A39" s="8" t="s">
        <v>7</v>
      </c>
      <c r="B39" s="74">
        <v>2159.174515023796</v>
      </c>
      <c r="C39" s="73">
        <v>0.09560620605135513</v>
      </c>
      <c r="D39" s="73">
        <v>0.09591398095480842</v>
      </c>
      <c r="E39" s="73">
        <v>0.5362793271727453</v>
      </c>
      <c r="F39" s="73">
        <v>0.1998997873957601</v>
      </c>
      <c r="G39" s="73">
        <v>0.07230069842533292</v>
      </c>
      <c r="H39" s="73">
        <f t="shared" si="0"/>
        <v>0.08068029881492947</v>
      </c>
    </row>
    <row r="40" spans="1:8" s="39" customFormat="1" ht="12.75">
      <c r="A40" s="8" t="s">
        <v>53</v>
      </c>
      <c r="B40" s="74">
        <v>1379.1745150237962</v>
      </c>
      <c r="C40" s="73">
        <v>0.1235742697734371</v>
      </c>
      <c r="D40" s="73">
        <v>0.1262313227337269</v>
      </c>
      <c r="E40" s="73">
        <v>0.4755893101419314</v>
      </c>
      <c r="F40" s="73">
        <v>0.2056436828073978</v>
      </c>
      <c r="G40" s="73">
        <v>0.06896141454350971</v>
      </c>
      <c r="H40" s="73">
        <f>(F40+G40)-(C40+D40)</f>
        <v>0.024799504843743547</v>
      </c>
    </row>
    <row r="41" spans="1:7" ht="12.75">
      <c r="A41" s="12"/>
      <c r="B41" s="28"/>
      <c r="C41" s="12"/>
      <c r="D41" s="1"/>
      <c r="E41" s="1"/>
      <c r="F41" s="1"/>
      <c r="G41" s="1"/>
    </row>
    <row r="42" spans="1:8" ht="12.75">
      <c r="A42" s="13" t="s">
        <v>22</v>
      </c>
      <c r="B42" s="13"/>
      <c r="C42" s="13"/>
      <c r="D42" s="14"/>
      <c r="E42" s="14"/>
      <c r="F42" s="14"/>
      <c r="G42" s="14"/>
      <c r="H42" s="36"/>
    </row>
    <row r="44" spans="1:2" ht="12.75">
      <c r="A44" s="90" t="s">
        <v>64</v>
      </c>
      <c r="B44" s="29"/>
    </row>
  </sheetData>
  <mergeCells count="4">
    <mergeCell ref="B3:B4"/>
    <mergeCell ref="C3:G3"/>
    <mergeCell ref="H3:H4"/>
    <mergeCell ref="A1:H1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H14" sqref="H14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92" t="s">
        <v>82</v>
      </c>
      <c r="B1" s="92"/>
      <c r="C1" s="92"/>
      <c r="D1" s="92"/>
      <c r="E1" s="92"/>
      <c r="F1" s="92"/>
      <c r="G1" s="92"/>
      <c r="H1" s="92"/>
    </row>
    <row r="2" spans="1:7" ht="12.75" customHeight="1">
      <c r="A2" s="87"/>
      <c r="B2" s="20"/>
      <c r="C2" s="20"/>
      <c r="D2" s="20"/>
      <c r="E2" s="20"/>
      <c r="F2" s="20"/>
      <c r="G2" s="20"/>
    </row>
    <row r="3" spans="1:8" ht="15" customHeight="1">
      <c r="A3" s="54" t="s">
        <v>0</v>
      </c>
      <c r="B3" s="94" t="s">
        <v>31</v>
      </c>
      <c r="C3" s="99" t="s">
        <v>47</v>
      </c>
      <c r="D3" s="99"/>
      <c r="E3" s="99"/>
      <c r="F3" s="99"/>
      <c r="G3" s="99"/>
      <c r="H3" s="94" t="s">
        <v>48</v>
      </c>
    </row>
    <row r="4" spans="1:8" ht="17.25" customHeight="1">
      <c r="A4" s="54" t="s">
        <v>0</v>
      </c>
      <c r="B4" s="94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94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"/>
      <c r="C6" s="8"/>
      <c r="D6" s="4"/>
      <c r="E6" s="4"/>
      <c r="F6" s="4"/>
      <c r="G6" s="4"/>
    </row>
    <row r="7" spans="1:8" ht="12.75">
      <c r="A7" s="9" t="s">
        <v>2</v>
      </c>
      <c r="B7" s="71">
        <v>63.528720413100004</v>
      </c>
      <c r="C7" s="35">
        <v>0.03684183213325626</v>
      </c>
      <c r="D7" s="35">
        <v>0.06015696881267489</v>
      </c>
      <c r="E7" s="35">
        <v>0.6149408160099551</v>
      </c>
      <c r="F7" s="35">
        <v>0.20146954141013595</v>
      </c>
      <c r="G7" s="35">
        <v>0.08659084163397787</v>
      </c>
      <c r="H7" s="35">
        <f>(F7+G7)-(C7+D7)</f>
        <v>0.1910615820981827</v>
      </c>
    </row>
    <row r="8" spans="1:8" ht="12.75">
      <c r="A8" s="9" t="s">
        <v>60</v>
      </c>
      <c r="B8" s="71">
        <v>174.27124505430018</v>
      </c>
      <c r="C8" s="35">
        <v>0.09814940753232392</v>
      </c>
      <c r="D8" s="35">
        <v>0.051334223779215794</v>
      </c>
      <c r="E8" s="35">
        <v>0.6312047235814808</v>
      </c>
      <c r="F8" s="35">
        <v>0.14680459490565118</v>
      </c>
      <c r="G8" s="35">
        <v>0.07250705020132756</v>
      </c>
      <c r="H8" s="35">
        <f aca="true" t="shared" si="0" ref="H8:H40">(F8+G8)-(C8+D8)</f>
        <v>0.06982801379543901</v>
      </c>
    </row>
    <row r="9" spans="1:8" ht="12.75">
      <c r="A9" s="9" t="s">
        <v>3</v>
      </c>
      <c r="B9" s="71">
        <v>128.05431233469972</v>
      </c>
      <c r="C9" s="35">
        <v>0.07864115502161947</v>
      </c>
      <c r="D9" s="35">
        <v>0.07389976879549179</v>
      </c>
      <c r="E9" s="35">
        <v>0.5772495115470594</v>
      </c>
      <c r="F9" s="35">
        <v>0.2035192169099482</v>
      </c>
      <c r="G9" s="35">
        <v>0.06669034772588338</v>
      </c>
      <c r="H9" s="35">
        <f t="shared" si="0"/>
        <v>0.1176686408187203</v>
      </c>
    </row>
    <row r="10" spans="1:8" ht="12.75">
      <c r="A10" s="9" t="s">
        <v>34</v>
      </c>
      <c r="B10" s="71">
        <v>47.467235978500014</v>
      </c>
      <c r="C10" s="35">
        <v>0.01605040571026894</v>
      </c>
      <c r="D10" s="35">
        <v>0.06757405801241179</v>
      </c>
      <c r="E10" s="35">
        <v>0.7295720258176775</v>
      </c>
      <c r="F10" s="35">
        <v>0.17785808945825174</v>
      </c>
      <c r="G10" s="35">
        <v>0.00894542100138981</v>
      </c>
      <c r="H10" s="35">
        <f t="shared" si="0"/>
        <v>0.10317904673696082</v>
      </c>
    </row>
    <row r="11" spans="1:8" ht="12.75">
      <c r="A11" s="9" t="s">
        <v>4</v>
      </c>
      <c r="B11" s="71">
        <v>68.9298904642</v>
      </c>
      <c r="C11" s="35">
        <v>0.07064466736863712</v>
      </c>
      <c r="D11" s="35">
        <v>0.09231709195309039</v>
      </c>
      <c r="E11" s="35">
        <v>0.6327921504133821</v>
      </c>
      <c r="F11" s="35">
        <v>0.13496627905613448</v>
      </c>
      <c r="G11" s="35">
        <v>0.06927981120875591</v>
      </c>
      <c r="H11" s="35">
        <f t="shared" si="0"/>
        <v>0.04128433094316286</v>
      </c>
    </row>
    <row r="12" spans="1:8" ht="12.75">
      <c r="A12" s="9" t="s">
        <v>32</v>
      </c>
      <c r="B12" s="71">
        <v>54.967452686400016</v>
      </c>
      <c r="C12" s="35">
        <v>0.16943100303980901</v>
      </c>
      <c r="D12" s="35">
        <v>0.04780016393137464</v>
      </c>
      <c r="E12" s="35">
        <v>0.5053591934172509</v>
      </c>
      <c r="F12" s="35">
        <v>0.2592170556163565</v>
      </c>
      <c r="G12" s="35">
        <v>0.018192583995208837</v>
      </c>
      <c r="H12" s="35">
        <f t="shared" si="0"/>
        <v>0.060178472640381675</v>
      </c>
    </row>
    <row r="13" spans="1:8" ht="12.75">
      <c r="A13" s="9" t="s">
        <v>33</v>
      </c>
      <c r="B13" s="71">
        <v>234.65532349239982</v>
      </c>
      <c r="C13" s="35">
        <v>0.042150478774969496</v>
      </c>
      <c r="D13" s="35">
        <v>0.07430490703043748</v>
      </c>
      <c r="E13" s="35">
        <v>0.6226832913617343</v>
      </c>
      <c r="F13" s="35">
        <v>0.19123964668780868</v>
      </c>
      <c r="G13" s="35">
        <v>0.06962167614505084</v>
      </c>
      <c r="H13" s="35">
        <f t="shared" si="0"/>
        <v>0.14440593702745252</v>
      </c>
    </row>
    <row r="14" spans="1:8" ht="12.75">
      <c r="A14" s="9" t="s">
        <v>61</v>
      </c>
      <c r="B14" s="71">
        <v>163.2699195091002</v>
      </c>
      <c r="C14" s="35">
        <v>0.052295787743829314</v>
      </c>
      <c r="D14" s="35">
        <v>0.06578524113868593</v>
      </c>
      <c r="E14" s="35">
        <v>0.4653775924447919</v>
      </c>
      <c r="F14" s="35">
        <v>0.27938821364493605</v>
      </c>
      <c r="G14" s="35">
        <v>0.13715316502775565</v>
      </c>
      <c r="H14" s="35">
        <f t="shared" si="0"/>
        <v>0.29846034979017644</v>
      </c>
    </row>
    <row r="15" spans="1:8" ht="12.75">
      <c r="A15" s="9" t="s">
        <v>5</v>
      </c>
      <c r="B15" s="71">
        <v>105.3360543620999</v>
      </c>
      <c r="C15" s="35">
        <v>0.08459167948867119</v>
      </c>
      <c r="D15" s="35">
        <v>0.057737413247825754</v>
      </c>
      <c r="E15" s="35">
        <v>0.5426043702503137</v>
      </c>
      <c r="F15" s="35">
        <v>0.1950129807111041</v>
      </c>
      <c r="G15" s="35">
        <v>0.12005355630208647</v>
      </c>
      <c r="H15" s="35">
        <f t="shared" si="0"/>
        <v>0.1727374442766936</v>
      </c>
    </row>
    <row r="16" spans="1:11" ht="12.75">
      <c r="A16" s="9" t="s">
        <v>56</v>
      </c>
      <c r="B16" s="71">
        <v>21.9311714237</v>
      </c>
      <c r="C16" s="35">
        <v>0.08525347357777217</v>
      </c>
      <c r="D16" s="35">
        <v>0.03132605233104751</v>
      </c>
      <c r="E16" s="35">
        <v>0.7102150490952757</v>
      </c>
      <c r="F16" s="35">
        <v>0.17320542499590477</v>
      </c>
      <c r="G16" s="35">
        <v>0</v>
      </c>
      <c r="H16" s="35">
        <f t="shared" si="0"/>
        <v>0.056625899087085096</v>
      </c>
      <c r="I16" s="68"/>
      <c r="J16" s="32"/>
      <c r="K16" s="32"/>
    </row>
    <row r="17" spans="1:8" ht="12.75">
      <c r="A17" s="9" t="s">
        <v>6</v>
      </c>
      <c r="B17" s="71">
        <v>69.8360004561</v>
      </c>
      <c r="C17" s="35">
        <v>0.04798133729617551</v>
      </c>
      <c r="D17" s="35">
        <v>0.06630098160633659</v>
      </c>
      <c r="E17" s="35">
        <v>0.5459954324226974</v>
      </c>
      <c r="F17" s="35">
        <v>0.20092057027550447</v>
      </c>
      <c r="G17" s="35">
        <v>0.13880167839928625</v>
      </c>
      <c r="H17" s="35">
        <f t="shared" si="0"/>
        <v>0.22543992977227864</v>
      </c>
    </row>
    <row r="18" spans="1:8" ht="12.75">
      <c r="A18" s="10"/>
      <c r="B18" s="71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71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71">
        <v>165.9167233028999</v>
      </c>
      <c r="C20" s="35">
        <v>0.07283265216393527</v>
      </c>
      <c r="D20" s="35">
        <v>0.05687823437527505</v>
      </c>
      <c r="E20" s="35">
        <v>0.600194899948699</v>
      </c>
      <c r="F20" s="35">
        <v>0.20499911330279696</v>
      </c>
      <c r="G20" s="35">
        <v>0.06509510020929415</v>
      </c>
      <c r="H20" s="35">
        <f t="shared" si="0"/>
        <v>0.1403833269728808</v>
      </c>
    </row>
    <row r="21" spans="1:8" ht="12.75">
      <c r="A21" s="9" t="s">
        <v>13</v>
      </c>
      <c r="B21" s="71">
        <v>414.3852159379999</v>
      </c>
      <c r="C21" s="35">
        <v>0.06741170608480285</v>
      </c>
      <c r="D21" s="35">
        <v>0.07163479806731658</v>
      </c>
      <c r="E21" s="35">
        <v>0.5490592705931426</v>
      </c>
      <c r="F21" s="35">
        <v>0.23403846845952714</v>
      </c>
      <c r="G21" s="35">
        <v>0.07785575679521123</v>
      </c>
      <c r="H21" s="35">
        <f t="shared" si="0"/>
        <v>0.17284772110261892</v>
      </c>
    </row>
    <row r="22" spans="1:8" ht="12.75">
      <c r="A22" s="9" t="s">
        <v>14</v>
      </c>
      <c r="B22" s="71">
        <v>63.35259634999997</v>
      </c>
      <c r="C22" s="35">
        <v>0.04826553180404897</v>
      </c>
      <c r="D22" s="35">
        <v>0.017615280714536975</v>
      </c>
      <c r="E22" s="35">
        <v>0.7476120323977855</v>
      </c>
      <c r="F22" s="35">
        <v>0.058645995549636246</v>
      </c>
      <c r="G22" s="35">
        <v>0.12786115953399288</v>
      </c>
      <c r="H22" s="35">
        <f t="shared" si="0"/>
        <v>0.1206263425650432</v>
      </c>
    </row>
    <row r="23" spans="1:8" ht="12.75">
      <c r="A23" s="9" t="s">
        <v>15</v>
      </c>
      <c r="B23" s="71">
        <v>181.51512102609996</v>
      </c>
      <c r="C23" s="35">
        <v>0.10499450387474686</v>
      </c>
      <c r="D23" s="35">
        <v>0.07887949442262304</v>
      </c>
      <c r="E23" s="35">
        <v>0.5561332310947523</v>
      </c>
      <c r="F23" s="35">
        <v>0.1976449843527993</v>
      </c>
      <c r="G23" s="35">
        <v>0.06234778625507857</v>
      </c>
      <c r="H23" s="35">
        <f t="shared" si="0"/>
        <v>0.07611877231050801</v>
      </c>
    </row>
    <row r="24" spans="1:8" ht="12.75">
      <c r="A24" s="9" t="s">
        <v>16</v>
      </c>
      <c r="B24" s="71">
        <v>126.70309719680004</v>
      </c>
      <c r="C24" s="35">
        <v>0.07603298573780486</v>
      </c>
      <c r="D24" s="35">
        <v>0.08132002699189127</v>
      </c>
      <c r="E24" s="35">
        <v>0.5563068608087673</v>
      </c>
      <c r="F24" s="35">
        <v>0.22661921703382926</v>
      </c>
      <c r="G24" s="35">
        <v>0.059720909427706595</v>
      </c>
      <c r="H24" s="35">
        <f t="shared" si="0"/>
        <v>0.12898711373183971</v>
      </c>
    </row>
    <row r="25" spans="1:8" ht="12.75">
      <c r="A25" s="9" t="s">
        <v>17</v>
      </c>
      <c r="B25" s="71">
        <v>161.31631224279994</v>
      </c>
      <c r="C25" s="35">
        <v>0.05302748310304125</v>
      </c>
      <c r="D25" s="35">
        <v>0.06219503365226357</v>
      </c>
      <c r="E25" s="35">
        <v>0.5806758947502585</v>
      </c>
      <c r="F25" s="35">
        <v>0.17444498859944663</v>
      </c>
      <c r="G25" s="35">
        <v>0.12965659989499007</v>
      </c>
      <c r="H25" s="35">
        <f t="shared" si="0"/>
        <v>0.18887907173913188</v>
      </c>
    </row>
    <row r="26" spans="1:8" ht="12.75">
      <c r="A26" s="9" t="s">
        <v>18</v>
      </c>
      <c r="B26" s="71">
        <v>58.83418852459999</v>
      </c>
      <c r="C26" s="35">
        <v>0.05665628484373939</v>
      </c>
      <c r="D26" s="35">
        <v>0.013270471359922754</v>
      </c>
      <c r="E26" s="35">
        <v>0.7637581505252097</v>
      </c>
      <c r="F26" s="35">
        <v>0.070864557107926</v>
      </c>
      <c r="G26" s="35">
        <v>0.09545053616320243</v>
      </c>
      <c r="H26" s="35">
        <f t="shared" si="0"/>
        <v>0.09638833706746627</v>
      </c>
    </row>
    <row r="27" spans="1:8" ht="12.75">
      <c r="A27" s="8"/>
      <c r="B27" s="32"/>
      <c r="C27" s="35"/>
      <c r="D27" s="35"/>
      <c r="E27" s="35"/>
      <c r="F27" s="35"/>
      <c r="G27" s="35"/>
      <c r="H27" s="35"/>
    </row>
    <row r="28" spans="1:10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ht="12.75">
      <c r="A29" s="9" t="s">
        <v>57</v>
      </c>
      <c r="B29" s="71">
        <v>208.34085100100026</v>
      </c>
      <c r="C29" s="35">
        <v>0.04381025461327398</v>
      </c>
      <c r="D29" s="35">
        <v>0.07247004545607577</v>
      </c>
      <c r="E29" s="35">
        <v>0.5130100946380738</v>
      </c>
      <c r="F29" s="35">
        <v>0.2640802881521102</v>
      </c>
      <c r="G29" s="35">
        <v>0.10662931714046486</v>
      </c>
      <c r="H29" s="35">
        <f t="shared" si="0"/>
        <v>0.2544293052232253</v>
      </c>
      <c r="I29" s="23"/>
      <c r="J29" s="32"/>
    </row>
    <row r="30" spans="1:10" ht="12.75">
      <c r="A30" s="9" t="s">
        <v>58</v>
      </c>
      <c r="B30" s="71">
        <v>520.3010143085999</v>
      </c>
      <c r="C30" s="35">
        <v>0.06058055331620948</v>
      </c>
      <c r="D30" s="35">
        <v>0.06405596865938903</v>
      </c>
      <c r="E30" s="35">
        <v>0.6203615585341847</v>
      </c>
      <c r="F30" s="35">
        <v>0.17615573062353931</v>
      </c>
      <c r="G30" s="35">
        <v>0.07884618886667799</v>
      </c>
      <c r="H30" s="35">
        <f t="shared" si="0"/>
        <v>0.1303653975146188</v>
      </c>
      <c r="I30" s="23"/>
      <c r="J30" s="32"/>
    </row>
    <row r="31" spans="1:10" ht="12.75">
      <c r="A31" s="9" t="s">
        <v>59</v>
      </c>
      <c r="B31" s="71">
        <v>443.38138927159906</v>
      </c>
      <c r="C31" s="35">
        <v>0.09699991369203573</v>
      </c>
      <c r="D31" s="35">
        <v>0.06144985040680245</v>
      </c>
      <c r="E31" s="35">
        <v>0.5747914891533424</v>
      </c>
      <c r="F31" s="35">
        <v>0.19156535254453588</v>
      </c>
      <c r="G31" s="35">
        <v>0.07519339420328612</v>
      </c>
      <c r="H31" s="35">
        <f t="shared" si="0"/>
        <v>0.10830898264898384</v>
      </c>
      <c r="I31" s="23"/>
      <c r="J31" s="32"/>
    </row>
    <row r="32" spans="1:10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8" ht="12.75">
      <c r="A33" s="8" t="s">
        <v>21</v>
      </c>
      <c r="B33" s="71"/>
      <c r="C33" s="35"/>
      <c r="D33" s="35"/>
      <c r="E33" s="35"/>
      <c r="F33" s="35"/>
      <c r="G33" s="35"/>
      <c r="H33" s="35"/>
    </row>
    <row r="34" spans="1:8" ht="12.75">
      <c r="A34" s="9" t="s">
        <v>29</v>
      </c>
      <c r="B34" s="32">
        <v>76</v>
      </c>
      <c r="C34" s="35">
        <v>0.052631578947368425</v>
      </c>
      <c r="D34" s="35">
        <v>0.039473684210526314</v>
      </c>
      <c r="E34" s="35">
        <v>0.6578947368421052</v>
      </c>
      <c r="F34" s="35">
        <v>0.13157894736842105</v>
      </c>
      <c r="G34" s="35">
        <v>0.11842105263157895</v>
      </c>
      <c r="H34" s="35">
        <f t="shared" si="0"/>
        <v>0.15789473684210525</v>
      </c>
    </row>
    <row r="35" spans="1:8" ht="12.75">
      <c r="A35" s="11" t="s">
        <v>8</v>
      </c>
      <c r="B35" s="71">
        <v>898.2609535544021</v>
      </c>
      <c r="C35" s="35">
        <v>0.07807106329948332</v>
      </c>
      <c r="D35" s="35">
        <v>0.06679791438253367</v>
      </c>
      <c r="E35" s="35">
        <v>0.6157379784752078</v>
      </c>
      <c r="F35" s="35">
        <v>0.17585707783126195</v>
      </c>
      <c r="G35" s="35">
        <v>0.06353596601151103</v>
      </c>
      <c r="H35" s="35">
        <f t="shared" si="0"/>
        <v>0.09452406616075598</v>
      </c>
    </row>
    <row r="36" spans="1:8" ht="12.75">
      <c r="A36" s="9" t="s">
        <v>9</v>
      </c>
      <c r="B36" s="71">
        <v>180.7343765085999</v>
      </c>
      <c r="C36" s="35">
        <v>0.05271469644097651</v>
      </c>
      <c r="D36" s="35">
        <v>0.054522868644367214</v>
      </c>
      <c r="E36" s="35">
        <v>0.41302887929761395</v>
      </c>
      <c r="F36" s="35">
        <v>0.33277956949788196</v>
      </c>
      <c r="G36" s="35">
        <v>0.146953986119161</v>
      </c>
      <c r="H36" s="35">
        <f t="shared" si="0"/>
        <v>0.37249599053169924</v>
      </c>
    </row>
    <row r="37" spans="1:8" ht="12.75">
      <c r="A37" s="9" t="s">
        <v>10</v>
      </c>
      <c r="B37" s="71">
        <v>17.0279245182</v>
      </c>
      <c r="C37" s="35">
        <v>0</v>
      </c>
      <c r="D37" s="35">
        <v>0.1654025134237396</v>
      </c>
      <c r="E37" s="35">
        <v>0.3973271177452453</v>
      </c>
      <c r="F37" s="35">
        <v>0.20548452629445133</v>
      </c>
      <c r="G37" s="35">
        <v>0.2317858425365639</v>
      </c>
      <c r="H37" s="35">
        <f t="shared" si="0"/>
        <v>0.27186785540727565</v>
      </c>
    </row>
    <row r="38" spans="1:8" ht="12.75">
      <c r="A38" s="8"/>
      <c r="B38" s="29"/>
      <c r="C38" s="32"/>
      <c r="D38" s="32"/>
      <c r="E38" s="32"/>
      <c r="F38" s="32"/>
      <c r="G38" s="32"/>
      <c r="H38" s="35"/>
    </row>
    <row r="39" spans="1:8" s="39" customFormat="1" ht="12.75">
      <c r="A39" s="8" t="s">
        <v>7</v>
      </c>
      <c r="B39" s="74">
        <v>1172.0232545812012</v>
      </c>
      <c r="C39" s="73">
        <v>0.0713770355933702</v>
      </c>
      <c r="D39" s="73">
        <v>0.06456576365401559</v>
      </c>
      <c r="E39" s="73">
        <v>0.5840392280264909</v>
      </c>
      <c r="F39" s="73">
        <v>0.19761487541146194</v>
      </c>
      <c r="G39" s="73">
        <v>0.08240309731466063</v>
      </c>
      <c r="H39" s="73">
        <f t="shared" si="0"/>
        <v>0.14407517347873677</v>
      </c>
    </row>
    <row r="40" spans="1:8" s="39" customFormat="1" ht="12.75">
      <c r="A40" s="8" t="s">
        <v>53</v>
      </c>
      <c r="B40" s="74">
        <v>1096.0232545812012</v>
      </c>
      <c r="C40" s="73">
        <v>0.07267687544543658</v>
      </c>
      <c r="D40" s="73">
        <v>0.06630568845007648</v>
      </c>
      <c r="E40" s="73">
        <v>0.5789179692881155</v>
      </c>
      <c r="F40" s="73">
        <v>0.20219391195132883</v>
      </c>
      <c r="G40" s="73">
        <v>0.07990555486504192</v>
      </c>
      <c r="H40" s="73">
        <f t="shared" si="0"/>
        <v>0.1431169029208577</v>
      </c>
    </row>
    <row r="41" spans="1:7" ht="12.75">
      <c r="A41" s="12"/>
      <c r="B41" s="12"/>
      <c r="C41" s="12"/>
      <c r="D41" s="1"/>
      <c r="E41" s="1"/>
      <c r="F41" s="1"/>
      <c r="G41" s="1"/>
    </row>
    <row r="42" spans="1:8" ht="12.75">
      <c r="A42" s="13" t="s">
        <v>22</v>
      </c>
      <c r="B42" s="13"/>
      <c r="C42" s="13"/>
      <c r="D42" s="14"/>
      <c r="E42" s="14"/>
      <c r="F42" s="14"/>
      <c r="G42" s="14"/>
      <c r="H42" s="36"/>
    </row>
    <row r="43" ht="12.75">
      <c r="C43" s="32"/>
    </row>
    <row r="44" ht="12.75">
      <c r="A44" s="90" t="s">
        <v>64</v>
      </c>
    </row>
    <row r="45" spans="2:7" ht="12.75">
      <c r="B45" s="56"/>
      <c r="C45" s="31"/>
      <c r="D45" s="31"/>
      <c r="E45" s="31"/>
      <c r="F45" s="31"/>
      <c r="G45" s="31"/>
    </row>
    <row r="46" ht="12.75">
      <c r="B46" s="57"/>
    </row>
    <row r="47" ht="12.75">
      <c r="B47" s="57"/>
    </row>
    <row r="48" ht="12.75">
      <c r="B48" s="57"/>
    </row>
    <row r="54" spans="3:5" ht="12.75">
      <c r="C54" s="58"/>
      <c r="E54" s="50"/>
    </row>
    <row r="55" spans="3:7" ht="12.75">
      <c r="C55" s="50"/>
      <c r="D55" s="50"/>
      <c r="E55" s="50"/>
      <c r="F55" s="50"/>
      <c r="G55" s="50"/>
    </row>
    <row r="56" spans="3:7" ht="12.75">
      <c r="C56" s="50"/>
      <c r="D56" s="50"/>
      <c r="E56" s="50"/>
      <c r="F56" s="50"/>
      <c r="G56" s="50"/>
    </row>
    <row r="57" spans="3:7" ht="12.75">
      <c r="C57" s="50"/>
      <c r="D57" s="50"/>
      <c r="E57" s="50"/>
      <c r="F57" s="50"/>
      <c r="G57" s="50"/>
    </row>
    <row r="58" spans="3:7" ht="12.75">
      <c r="C58" s="50"/>
      <c r="D58" s="50"/>
      <c r="E58" s="50"/>
      <c r="F58" s="50"/>
      <c r="G58" s="50"/>
    </row>
    <row r="59" spans="3:7" ht="12.75">
      <c r="C59" s="50"/>
      <c r="D59" s="50"/>
      <c r="E59" s="50"/>
      <c r="F59" s="50"/>
      <c r="G59" s="50"/>
    </row>
    <row r="60" spans="3:7" ht="12.75">
      <c r="C60" s="50"/>
      <c r="D60" s="50"/>
      <c r="E60" s="50"/>
      <c r="F60" s="50"/>
      <c r="G60" s="50"/>
    </row>
    <row r="61" spans="3:7" ht="12.75">
      <c r="C61" s="50"/>
      <c r="D61" s="50"/>
      <c r="E61" s="50"/>
      <c r="F61" s="50"/>
      <c r="G61" s="50"/>
    </row>
    <row r="62" spans="3:7" ht="12.75">
      <c r="C62" s="50"/>
      <c r="D62" s="50"/>
      <c r="E62" s="50"/>
      <c r="F62" s="50"/>
      <c r="G62" s="50"/>
    </row>
    <row r="63" spans="3:7" ht="12.75">
      <c r="C63" s="50"/>
      <c r="D63" s="50"/>
      <c r="E63" s="50"/>
      <c r="F63" s="50"/>
      <c r="G63" s="50"/>
    </row>
    <row r="64" spans="3:7" ht="12.75">
      <c r="C64" s="50"/>
      <c r="D64" s="50"/>
      <c r="E64" s="50"/>
      <c r="F64" s="50"/>
      <c r="G64" s="50"/>
    </row>
    <row r="65" spans="3:7" ht="12.75">
      <c r="C65" s="50"/>
      <c r="D65" s="50"/>
      <c r="E65" s="50"/>
      <c r="F65" s="50"/>
      <c r="G65" s="50"/>
    </row>
    <row r="66" spans="3:7" ht="12.75">
      <c r="C66" s="50"/>
      <c r="D66" s="50"/>
      <c r="E66" s="50"/>
      <c r="F66" s="50"/>
      <c r="G66" s="50"/>
    </row>
    <row r="67" spans="3:7" ht="12.75">
      <c r="C67" s="50"/>
      <c r="D67" s="50"/>
      <c r="E67" s="50"/>
      <c r="F67" s="50"/>
      <c r="G67" s="50"/>
    </row>
  </sheetData>
  <mergeCells count="4">
    <mergeCell ref="A1:H1"/>
    <mergeCell ref="B3:B4"/>
    <mergeCell ref="C3:G3"/>
    <mergeCell ref="H3:H4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C15" sqref="C15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65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2:9" ht="12.75"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28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0.34180887307943836</v>
      </c>
      <c r="D8" s="76">
        <v>0.41549343396305394</v>
      </c>
      <c r="E8" s="76">
        <v>0.24269769295750765</v>
      </c>
      <c r="F8" s="21"/>
      <c r="G8" s="68">
        <v>5.418294754246094</v>
      </c>
      <c r="H8" s="68">
        <v>1.4965488470873785</v>
      </c>
      <c r="I8" s="68">
        <v>5.511390087174977</v>
      </c>
    </row>
    <row r="9" spans="1:9" ht="12.75">
      <c r="A9" s="9" t="s">
        <v>60</v>
      </c>
      <c r="B9" s="72">
        <v>394.9333009685002</v>
      </c>
      <c r="C9" s="76">
        <v>0.28260269780887587</v>
      </c>
      <c r="D9" s="76">
        <v>0.46354074746769997</v>
      </c>
      <c r="E9" s="76">
        <v>0.2538565547234235</v>
      </c>
      <c r="F9" s="21"/>
      <c r="G9" s="68">
        <v>5.990400919304695</v>
      </c>
      <c r="H9" s="68">
        <v>3.7181747639781024</v>
      </c>
      <c r="I9" s="68">
        <v>6.068373886917495</v>
      </c>
    </row>
    <row r="10" spans="1:9" ht="12.75">
      <c r="A10" s="9" t="s">
        <v>3</v>
      </c>
      <c r="B10" s="72">
        <v>277.79794366219977</v>
      </c>
      <c r="C10" s="76">
        <v>0.33690468598797507</v>
      </c>
      <c r="D10" s="76">
        <v>0.42808336640615474</v>
      </c>
      <c r="E10" s="76">
        <v>0.23501194760587096</v>
      </c>
      <c r="F10" s="21"/>
      <c r="G10" s="68">
        <v>6.548287848887095</v>
      </c>
      <c r="H10" s="68">
        <v>-3.06591970121382</v>
      </c>
      <c r="I10" s="68">
        <v>7.072646697431094</v>
      </c>
    </row>
    <row r="11" spans="1:9" ht="12.75">
      <c r="A11" s="9" t="s">
        <v>34</v>
      </c>
      <c r="B11" s="72">
        <v>111.76242448900001</v>
      </c>
      <c r="C11" s="76">
        <v>0.45354003379974506</v>
      </c>
      <c r="D11" s="76">
        <v>0.40313471603516216</v>
      </c>
      <c r="E11" s="76">
        <v>0.14332525016509265</v>
      </c>
      <c r="F11" s="21"/>
      <c r="G11" s="68">
        <v>0.5085408968986401</v>
      </c>
      <c r="H11" s="68">
        <v>0.2937102124988794</v>
      </c>
      <c r="I11" s="68">
        <v>0.5161505467319937</v>
      </c>
    </row>
    <row r="12" spans="1:9" ht="12.75">
      <c r="A12" s="9" t="s">
        <v>4</v>
      </c>
      <c r="B12" s="72">
        <v>113.67599855790002</v>
      </c>
      <c r="C12" s="76">
        <v>0.3787803650466163</v>
      </c>
      <c r="D12" s="76">
        <v>0.47329173177657546</v>
      </c>
      <c r="E12" s="76">
        <v>0.14792790317680804</v>
      </c>
      <c r="F12" s="21"/>
      <c r="G12" s="68">
        <v>5.755902010739582</v>
      </c>
      <c r="H12" s="68">
        <v>-0.09775055679287316</v>
      </c>
      <c r="I12" s="68">
        <v>6.065639363019252</v>
      </c>
    </row>
    <row r="13" spans="1:9" ht="12.75">
      <c r="A13" s="9" t="s">
        <v>32</v>
      </c>
      <c r="B13" s="72">
        <v>133.56430888729994</v>
      </c>
      <c r="C13" s="76">
        <v>0.21141997226344053</v>
      </c>
      <c r="D13" s="76">
        <v>0.43145489981028484</v>
      </c>
      <c r="E13" s="76">
        <v>0.3571251279262749</v>
      </c>
      <c r="F13" s="21"/>
      <c r="G13" s="68">
        <v>-0.6560047311271116</v>
      </c>
      <c r="H13" s="68">
        <v>-1.1726864677210083</v>
      </c>
      <c r="I13" s="68">
        <v>-0.6274795768990501</v>
      </c>
    </row>
    <row r="14" spans="1:9" ht="12.75">
      <c r="A14" s="9" t="s">
        <v>33</v>
      </c>
      <c r="B14" s="72">
        <v>456.7588463751002</v>
      </c>
      <c r="C14" s="76">
        <v>0.34481923532806513</v>
      </c>
      <c r="D14" s="76">
        <v>0.4678942075372031</v>
      </c>
      <c r="E14" s="76">
        <v>0.18728655713473127</v>
      </c>
      <c r="F14" s="21"/>
      <c r="G14" s="68">
        <v>6.751920848087069</v>
      </c>
      <c r="H14" s="68">
        <v>0.2759233624866294</v>
      </c>
      <c r="I14" s="68">
        <v>6.972548696976655</v>
      </c>
    </row>
    <row r="15" spans="1:9" ht="12.75">
      <c r="A15" s="9" t="s">
        <v>61</v>
      </c>
      <c r="B15" s="72">
        <v>239.08555171880033</v>
      </c>
      <c r="C15" s="76">
        <v>0.4222681860578599</v>
      </c>
      <c r="D15" s="76">
        <v>0.4488073184614077</v>
      </c>
      <c r="E15" s="76">
        <v>0.12892449548073082</v>
      </c>
      <c r="F15" s="21"/>
      <c r="G15" s="68">
        <v>7.924748616648383</v>
      </c>
      <c r="H15" s="68">
        <v>1.2162956776656666</v>
      </c>
      <c r="I15" s="68">
        <v>8.058022912614378</v>
      </c>
    </row>
    <row r="16" spans="1:9" ht="12.75">
      <c r="A16" s="9" t="s">
        <v>5</v>
      </c>
      <c r="B16" s="72">
        <v>196.2054376795998</v>
      </c>
      <c r="C16" s="76">
        <v>0.3749134662879341</v>
      </c>
      <c r="D16" s="76">
        <v>0.4760674001514276</v>
      </c>
      <c r="E16" s="76">
        <v>0.14901913356063942</v>
      </c>
      <c r="F16" s="21"/>
      <c r="G16" s="68">
        <v>4.4888147582294105</v>
      </c>
      <c r="H16" s="68">
        <v>-0.36150718451603414</v>
      </c>
      <c r="I16" s="68">
        <v>4.680412953884162</v>
      </c>
    </row>
    <row r="17" spans="1:11" ht="12.75">
      <c r="A17" s="9" t="s">
        <v>56</v>
      </c>
      <c r="B17" s="72">
        <v>54.129223980599996</v>
      </c>
      <c r="C17" s="76">
        <v>0.19888671360902743</v>
      </c>
      <c r="D17" s="76">
        <v>0.38767194262957566</v>
      </c>
      <c r="E17" s="76">
        <v>0.413441343761397</v>
      </c>
      <c r="F17" s="21"/>
      <c r="G17" s="68">
        <v>-19.76174232719696</v>
      </c>
      <c r="H17" s="68">
        <v>-4.847479892761392</v>
      </c>
      <c r="I17" s="68">
        <v>-20.370339510148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0.27259356234918736</v>
      </c>
      <c r="D18" s="76">
        <v>0.40061793284843555</v>
      </c>
      <c r="E18" s="76">
        <v>0.3267885048023772</v>
      </c>
      <c r="F18" s="21"/>
      <c r="G18" s="68">
        <v>3.2783418485376177</v>
      </c>
      <c r="H18" s="68">
        <v>-5.332704357732842</v>
      </c>
      <c r="I18" s="68">
        <v>3.364660376830826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0.3081279017574555</v>
      </c>
      <c r="D21" s="76">
        <v>0.45134919568130877</v>
      </c>
      <c r="E21" s="76">
        <v>0.2405229025612355</v>
      </c>
      <c r="F21" s="21"/>
      <c r="G21" s="68">
        <v>5.390880038791691</v>
      </c>
      <c r="H21" s="68">
        <v>-1.8589559499709682</v>
      </c>
      <c r="I21" s="68">
        <v>5.725469970810032</v>
      </c>
    </row>
    <row r="22" spans="1:9" ht="12.75">
      <c r="A22" s="9" t="s">
        <v>13</v>
      </c>
      <c r="B22" s="72">
        <v>687.6387397151</v>
      </c>
      <c r="C22" s="76">
        <v>0.37768034632479053</v>
      </c>
      <c r="D22" s="76">
        <v>0.44753046008023945</v>
      </c>
      <c r="E22" s="76">
        <v>0.1747891935949707</v>
      </c>
      <c r="F22" s="21"/>
      <c r="G22" s="68">
        <v>6.436580826840139</v>
      </c>
      <c r="H22" s="68">
        <v>1.5156186973543713</v>
      </c>
      <c r="I22" s="68">
        <v>6.498241353394875</v>
      </c>
    </row>
    <row r="23" spans="1:9" ht="12.75">
      <c r="A23" s="9" t="s">
        <v>14</v>
      </c>
      <c r="B23" s="72">
        <v>134.61637603699992</v>
      </c>
      <c r="C23" s="76">
        <v>0.363719590418091</v>
      </c>
      <c r="D23" s="76">
        <v>0.4627148027597072</v>
      </c>
      <c r="E23" s="76">
        <v>0.17356560682220237</v>
      </c>
      <c r="F23" s="21"/>
      <c r="G23" s="68">
        <v>4.583516032311462</v>
      </c>
      <c r="H23" s="68">
        <v>4.029999379537134</v>
      </c>
      <c r="I23" s="68">
        <v>4.606426589493543</v>
      </c>
    </row>
    <row r="24" spans="1:9" ht="12.75">
      <c r="A24" s="9" t="s">
        <v>15</v>
      </c>
      <c r="B24" s="72">
        <v>387.417094921</v>
      </c>
      <c r="C24" s="76">
        <v>0.3276364207816439</v>
      </c>
      <c r="D24" s="76">
        <v>0.4559789457140482</v>
      </c>
      <c r="E24" s="76">
        <v>0.21638463350430784</v>
      </c>
      <c r="F24" s="21"/>
      <c r="G24" s="68">
        <v>7.751937965192239</v>
      </c>
      <c r="H24" s="68">
        <v>-0.2695867898256552</v>
      </c>
      <c r="I24" s="68">
        <v>8.155780106262936</v>
      </c>
    </row>
    <row r="25" spans="1:9" ht="12.75">
      <c r="A25" s="9" t="s">
        <v>16</v>
      </c>
      <c r="B25" s="72">
        <v>261.64194652439994</v>
      </c>
      <c r="C25" s="76">
        <v>0.31461372269798005</v>
      </c>
      <c r="D25" s="76">
        <v>0.44940981696997967</v>
      </c>
      <c r="E25" s="76">
        <v>0.23597646033204037</v>
      </c>
      <c r="F25" s="21"/>
      <c r="G25" s="68">
        <v>3.0738337422178357</v>
      </c>
      <c r="H25" s="68">
        <v>1.9023356005224148</v>
      </c>
      <c r="I25" s="68">
        <v>3.108569691179581</v>
      </c>
    </row>
    <row r="26" spans="1:9" ht="12.75">
      <c r="A26" s="9" t="s">
        <v>17</v>
      </c>
      <c r="B26" s="72">
        <v>360.44092716520015</v>
      </c>
      <c r="C26" s="76">
        <v>0.33960874605426455</v>
      </c>
      <c r="D26" s="76">
        <v>0.4261397471492754</v>
      </c>
      <c r="E26" s="76">
        <v>0.2342515067964591</v>
      </c>
      <c r="F26" s="21"/>
      <c r="G26" s="68">
        <v>4.9727622677340255</v>
      </c>
      <c r="H26" s="68">
        <v>-0.11784271693299761</v>
      </c>
      <c r="I26" s="68">
        <v>5.197208326689887</v>
      </c>
    </row>
    <row r="27" spans="1:9" ht="12.75">
      <c r="A27" s="9" t="s">
        <v>18</v>
      </c>
      <c r="B27" s="72">
        <v>130.815406295</v>
      </c>
      <c r="C27" s="76">
        <v>0.2909359042166039</v>
      </c>
      <c r="D27" s="76">
        <v>0.4145381171508593</v>
      </c>
      <c r="E27" s="76">
        <v>0.29452597863253677</v>
      </c>
      <c r="F27" s="21"/>
      <c r="G27" s="68">
        <v>-6.854486766251709</v>
      </c>
      <c r="H27" s="68">
        <v>-2.2373627749718232</v>
      </c>
      <c r="I27" s="68">
        <v>-7.025103433830501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0.40890678670276104</v>
      </c>
      <c r="D30" s="76">
        <v>0.4496551464762858</v>
      </c>
      <c r="E30" s="76">
        <v>0.1414380668209518</v>
      </c>
      <c r="F30" s="21"/>
      <c r="G30" s="23">
        <v>8.17011032972744</v>
      </c>
      <c r="H30" s="23">
        <v>3.2041655841344063</v>
      </c>
      <c r="I30" s="23">
        <v>8.201152002310852</v>
      </c>
      <c r="J30" s="32"/>
    </row>
    <row r="31" spans="1:10" ht="12.75">
      <c r="A31" s="9" t="s">
        <v>58</v>
      </c>
      <c r="B31" s="72">
        <v>1140.4642324608008</v>
      </c>
      <c r="C31" s="76">
        <v>0.35204155780843216</v>
      </c>
      <c r="D31" s="76">
        <v>0.4524463978387859</v>
      </c>
      <c r="E31" s="76">
        <v>0.19551204435278166</v>
      </c>
      <c r="F31" s="21"/>
      <c r="G31" s="23">
        <v>5.384115777177196</v>
      </c>
      <c r="H31" s="23">
        <v>-0.608075602348195</v>
      </c>
      <c r="I31" s="23">
        <v>5.646241032415633</v>
      </c>
      <c r="J31" s="32"/>
    </row>
    <row r="32" spans="1:10" ht="12.75">
      <c r="A32" s="9" t="s">
        <v>59</v>
      </c>
      <c r="B32" s="72">
        <v>882.792052737299</v>
      </c>
      <c r="C32" s="76">
        <v>0.30303290127150667</v>
      </c>
      <c r="D32" s="76">
        <v>0.43488066052084584</v>
      </c>
      <c r="E32" s="76">
        <v>0.26208643820764904</v>
      </c>
      <c r="F32" s="21"/>
      <c r="G32" s="23">
        <v>2.9530385315948187</v>
      </c>
      <c r="H32" s="23">
        <v>0.46444984625612856</v>
      </c>
      <c r="I32" s="23">
        <v>3.0341008951100172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0.28625</v>
      </c>
      <c r="D35" s="76">
        <v>0.42375</v>
      </c>
      <c r="E35" s="76">
        <v>0.29</v>
      </c>
      <c r="F35" s="21"/>
      <c r="G35" s="68">
        <v>-0.046780799927355905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0.3446265403610533</v>
      </c>
      <c r="D36" s="76">
        <v>0.4706502754579549</v>
      </c>
      <c r="E36" s="76">
        <v>0.18472318418099104</v>
      </c>
      <c r="F36" s="21"/>
      <c r="G36" s="68">
        <v>3.2988831808931094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0.5182749780409922</v>
      </c>
      <c r="D37" s="76">
        <v>0.3843210471968804</v>
      </c>
      <c r="E37" s="76">
        <v>0.09740397476212763</v>
      </c>
      <c r="F37" s="21"/>
      <c r="G37" s="68">
        <v>7.30503748785589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0.5069423981750476</v>
      </c>
      <c r="D38" s="76">
        <v>0.26892802516275605</v>
      </c>
      <c r="E38" s="76">
        <v>0.2241295766621964</v>
      </c>
      <c r="F38" s="21"/>
      <c r="G38" s="68">
        <v>5.380463012152232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0.34016314518738366</v>
      </c>
      <c r="D40" s="77">
        <v>0.4453793556761179</v>
      </c>
      <c r="E40" s="77">
        <v>0.2144574991364998</v>
      </c>
      <c r="F40" s="22"/>
      <c r="G40" s="78">
        <v>4.969852524459418</v>
      </c>
      <c r="H40" s="78">
        <v>-0.046780799927355905</v>
      </c>
      <c r="I40" s="78">
        <v>5.131398064645027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B44" s="91"/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G4:I4"/>
    <mergeCell ref="C4:E4"/>
    <mergeCell ref="B4:B5"/>
    <mergeCell ref="A4:A5"/>
    <mergeCell ref="D3:G3"/>
    <mergeCell ref="H3:I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92" t="s">
        <v>83</v>
      </c>
      <c r="B1" s="92"/>
      <c r="C1" s="92"/>
      <c r="D1" s="92"/>
      <c r="E1" s="92"/>
      <c r="F1" s="92"/>
      <c r="G1" s="92"/>
      <c r="H1" s="92"/>
    </row>
    <row r="2" spans="1:7" ht="12.75" customHeight="1">
      <c r="A2" s="87"/>
      <c r="B2" s="20"/>
      <c r="C2" s="20"/>
      <c r="D2" s="20"/>
      <c r="E2" s="20"/>
      <c r="F2" s="20"/>
      <c r="G2" s="20"/>
    </row>
    <row r="3" spans="1:8" ht="15" customHeight="1">
      <c r="A3" s="54" t="s">
        <v>0</v>
      </c>
      <c r="B3" s="94" t="s">
        <v>31</v>
      </c>
      <c r="C3" s="99" t="s">
        <v>47</v>
      </c>
      <c r="D3" s="99"/>
      <c r="E3" s="99"/>
      <c r="F3" s="99"/>
      <c r="G3" s="99"/>
      <c r="H3" s="94" t="s">
        <v>48</v>
      </c>
    </row>
    <row r="4" spans="1:8" ht="17.25" customHeight="1">
      <c r="A4" s="44"/>
      <c r="B4" s="94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94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"/>
      <c r="C6" s="8"/>
      <c r="D6" s="4"/>
      <c r="E6" s="4"/>
      <c r="F6" s="4"/>
      <c r="G6" s="4"/>
    </row>
    <row r="7" spans="1:9" ht="12.75">
      <c r="A7" s="9" t="s">
        <v>2</v>
      </c>
      <c r="B7" s="71">
        <v>172.9584692464</v>
      </c>
      <c r="C7" s="35">
        <v>0.06022811728207303</v>
      </c>
      <c r="D7" s="35">
        <v>0.03869383739726465</v>
      </c>
      <c r="E7" s="35">
        <v>0.6537590402312926</v>
      </c>
      <c r="F7" s="35">
        <v>0.1932612139008957</v>
      </c>
      <c r="G7" s="35">
        <v>0.05405779118847403</v>
      </c>
      <c r="H7" s="35">
        <f>(F7+G7)-(C7+D7)</f>
        <v>0.14839705041003207</v>
      </c>
      <c r="I7" s="32"/>
    </row>
    <row r="8" spans="1:9" ht="12.75">
      <c r="A8" s="9" t="s">
        <v>60</v>
      </c>
      <c r="B8" s="71">
        <v>376.0710723537004</v>
      </c>
      <c r="C8" s="35">
        <v>0.11797970333987966</v>
      </c>
      <c r="D8" s="35">
        <v>0.11814549163678265</v>
      </c>
      <c r="E8" s="35">
        <v>0.5258676914923689</v>
      </c>
      <c r="F8" s="35">
        <v>0.17885297305728323</v>
      </c>
      <c r="G8" s="35">
        <v>0.059154140473684606</v>
      </c>
      <c r="H8" s="35">
        <f aca="true" t="shared" si="0" ref="H8:H40">(F8+G8)-(C8+D8)</f>
        <v>0.001881918554305556</v>
      </c>
      <c r="I8" s="32"/>
    </row>
    <row r="9" spans="1:9" ht="12.75">
      <c r="A9" s="9" t="s">
        <v>3</v>
      </c>
      <c r="B9" s="71">
        <v>270.8088452490997</v>
      </c>
      <c r="C9" s="35">
        <v>0.10147611710364311</v>
      </c>
      <c r="D9" s="35">
        <v>0.08863277349867063</v>
      </c>
      <c r="E9" s="35">
        <v>0.5362980738399008</v>
      </c>
      <c r="F9" s="35">
        <v>0.19520621813986247</v>
      </c>
      <c r="G9" s="35">
        <v>0.07838681741792394</v>
      </c>
      <c r="H9" s="35">
        <f t="shared" si="0"/>
        <v>0.08348414495547268</v>
      </c>
      <c r="I9" s="32"/>
    </row>
    <row r="10" spans="1:9" ht="12.75">
      <c r="A10" s="9" t="s">
        <v>34</v>
      </c>
      <c r="B10" s="71">
        <v>107.68812872190001</v>
      </c>
      <c r="C10" s="35">
        <v>0.052210570242331535</v>
      </c>
      <c r="D10" s="35">
        <v>0.1380444786963489</v>
      </c>
      <c r="E10" s="35">
        <v>0.5062324342359336</v>
      </c>
      <c r="F10" s="35">
        <v>0.237263983721763</v>
      </c>
      <c r="G10" s="35">
        <v>0.06624853310362293</v>
      </c>
      <c r="H10" s="35">
        <f t="shared" si="0"/>
        <v>0.11325746788670552</v>
      </c>
      <c r="I10" s="32"/>
    </row>
    <row r="11" spans="1:9" ht="12.75">
      <c r="A11" s="9" t="s">
        <v>4</v>
      </c>
      <c r="B11" s="71">
        <v>110.91387013050002</v>
      </c>
      <c r="C11" s="35">
        <v>0.08993507566964773</v>
      </c>
      <c r="D11" s="35">
        <v>0.07161259827426954</v>
      </c>
      <c r="E11" s="35">
        <v>0.46744243879776937</v>
      </c>
      <c r="F11" s="35">
        <v>0.21069114446376092</v>
      </c>
      <c r="G11" s="35">
        <v>0.1603187427945522</v>
      </c>
      <c r="H11" s="35">
        <f t="shared" si="0"/>
        <v>0.2094622133143958</v>
      </c>
      <c r="I11" s="32"/>
    </row>
    <row r="12" spans="1:9" ht="12.75">
      <c r="A12" s="9" t="s">
        <v>32</v>
      </c>
      <c r="B12" s="71">
        <v>131.06409724169995</v>
      </c>
      <c r="C12" s="35">
        <v>0.1729340777535883</v>
      </c>
      <c r="D12" s="35">
        <v>0.11675199152656619</v>
      </c>
      <c r="E12" s="35">
        <v>0.5182543860141801</v>
      </c>
      <c r="F12" s="35">
        <v>0.13298522697758697</v>
      </c>
      <c r="G12" s="35">
        <v>0.0590743177280788</v>
      </c>
      <c r="H12" s="35">
        <f t="shared" si="0"/>
        <v>-0.09762652457448873</v>
      </c>
      <c r="I12" s="32"/>
    </row>
    <row r="13" spans="1:9" ht="12.75">
      <c r="A13" s="9" t="s">
        <v>33</v>
      </c>
      <c r="B13" s="71">
        <v>441.3030924559001</v>
      </c>
      <c r="C13" s="35">
        <v>0.08513142078186159</v>
      </c>
      <c r="D13" s="35">
        <v>0.08460974656784502</v>
      </c>
      <c r="E13" s="35">
        <v>0.5063636509581689</v>
      </c>
      <c r="F13" s="35">
        <v>0.24939277253897377</v>
      </c>
      <c r="G13" s="35">
        <v>0.07450240915315033</v>
      </c>
      <c r="H13" s="35">
        <f t="shared" si="0"/>
        <v>0.1541540143424175</v>
      </c>
      <c r="I13" s="32"/>
    </row>
    <row r="14" spans="1:9" ht="12.75">
      <c r="A14" s="9" t="s">
        <v>61</v>
      </c>
      <c r="B14" s="71">
        <v>235.0817255428003</v>
      </c>
      <c r="C14" s="35">
        <v>0.06443669363675011</v>
      </c>
      <c r="D14" s="35">
        <v>0.050101254927004735</v>
      </c>
      <c r="E14" s="35">
        <v>0.4590592304421899</v>
      </c>
      <c r="F14" s="35">
        <v>0.2892495909786063</v>
      </c>
      <c r="G14" s="35">
        <v>0.13715323001544755</v>
      </c>
      <c r="H14" s="35">
        <f t="shared" si="0"/>
        <v>0.31186487243029903</v>
      </c>
      <c r="I14" s="32"/>
    </row>
    <row r="15" spans="1:9" ht="12.75">
      <c r="A15" s="9" t="s">
        <v>5</v>
      </c>
      <c r="B15" s="71">
        <v>189.19303555749983</v>
      </c>
      <c r="C15" s="35">
        <v>0.04255316124865072</v>
      </c>
      <c r="D15" s="35">
        <v>0.13487541350138485</v>
      </c>
      <c r="E15" s="35">
        <v>0.494735570196255</v>
      </c>
      <c r="F15" s="35">
        <v>0.23010375200026356</v>
      </c>
      <c r="G15" s="35">
        <v>0.0977321030534468</v>
      </c>
      <c r="H15" s="35">
        <f t="shared" si="0"/>
        <v>0.1504072803036748</v>
      </c>
      <c r="I15" s="32"/>
    </row>
    <row r="16" spans="1:11" ht="12.75">
      <c r="A16" s="9" t="s">
        <v>56</v>
      </c>
      <c r="B16" s="71">
        <v>54.129223980599996</v>
      </c>
      <c r="C16" s="35">
        <v>0.10925240549207756</v>
      </c>
      <c r="D16" s="35">
        <v>0.018474308819915866</v>
      </c>
      <c r="E16" s="35">
        <v>0.7445636574606083</v>
      </c>
      <c r="F16" s="35">
        <v>0.07915895495260904</v>
      </c>
      <c r="G16" s="35">
        <v>0.04855067327478929</v>
      </c>
      <c r="H16" s="35">
        <f t="shared" si="0"/>
        <v>-1.708608459508043E-05</v>
      </c>
      <c r="I16" s="68"/>
      <c r="J16" s="32"/>
      <c r="K16" s="32"/>
    </row>
    <row r="17" spans="1:9" ht="12.75">
      <c r="A17" s="9" t="s">
        <v>6</v>
      </c>
      <c r="B17" s="71">
        <v>97.05797203019999</v>
      </c>
      <c r="C17" s="35">
        <v>0.09213793907539543</v>
      </c>
      <c r="D17" s="35">
        <v>0.04635210848316681</v>
      </c>
      <c r="E17" s="35">
        <v>0.45624522345595053</v>
      </c>
      <c r="F17" s="35">
        <v>0.26031400947300365</v>
      </c>
      <c r="G17" s="35">
        <v>0.14495071951248364</v>
      </c>
      <c r="H17" s="35">
        <f t="shared" si="0"/>
        <v>0.26677468142692506</v>
      </c>
      <c r="I17" s="32"/>
    </row>
    <row r="18" spans="1:9" ht="12.75">
      <c r="A18" s="10"/>
      <c r="B18" s="71"/>
      <c r="C18" s="35"/>
      <c r="D18" s="35"/>
      <c r="E18" s="35"/>
      <c r="F18" s="35"/>
      <c r="G18" s="35"/>
      <c r="H18" s="35"/>
      <c r="I18" s="32"/>
    </row>
    <row r="19" spans="1:9" ht="12.75">
      <c r="A19" s="8" t="s">
        <v>11</v>
      </c>
      <c r="B19" s="71"/>
      <c r="C19" s="32"/>
      <c r="D19" s="32"/>
      <c r="E19" s="32"/>
      <c r="F19" s="32"/>
      <c r="G19" s="32"/>
      <c r="H19" s="35"/>
      <c r="I19" s="32"/>
    </row>
    <row r="20" spans="1:9" ht="12.75">
      <c r="A20" s="9" t="s">
        <v>12</v>
      </c>
      <c r="B20" s="71">
        <v>330.27180240800004</v>
      </c>
      <c r="C20" s="35">
        <v>0.09361230005886538</v>
      </c>
      <c r="D20" s="35">
        <v>0.062036612277572095</v>
      </c>
      <c r="E20" s="35">
        <v>0.5478977490741328</v>
      </c>
      <c r="F20" s="35">
        <v>0.22211992607614459</v>
      </c>
      <c r="G20" s="35">
        <v>0.07433341251328493</v>
      </c>
      <c r="H20" s="35">
        <f t="shared" si="0"/>
        <v>0.14080442625299205</v>
      </c>
      <c r="I20" s="32"/>
    </row>
    <row r="21" spans="1:9" ht="12.75">
      <c r="A21" s="9" t="s">
        <v>13</v>
      </c>
      <c r="B21" s="71">
        <v>670.3192879607</v>
      </c>
      <c r="C21" s="35">
        <v>0.0822223867386781</v>
      </c>
      <c r="D21" s="35">
        <v>0.0918432442175369</v>
      </c>
      <c r="E21" s="35">
        <v>0.5113756850086303</v>
      </c>
      <c r="F21" s="35">
        <v>0.2197893468147342</v>
      </c>
      <c r="G21" s="35">
        <v>0.09476933722042093</v>
      </c>
      <c r="H21" s="35">
        <f t="shared" si="0"/>
        <v>0.14049305307894014</v>
      </c>
      <c r="I21" s="32"/>
    </row>
    <row r="22" spans="1:9" ht="12.75">
      <c r="A22" s="9" t="s">
        <v>14</v>
      </c>
      <c r="B22" s="71">
        <v>133.42963319999993</v>
      </c>
      <c r="C22" s="35">
        <v>0.034437821740935445</v>
      </c>
      <c r="D22" s="35">
        <v>0.10029955205557746</v>
      </c>
      <c r="E22" s="35">
        <v>0.5891529814465535</v>
      </c>
      <c r="F22" s="35">
        <v>0.1666260109474693</v>
      </c>
      <c r="G22" s="35">
        <v>0.1094836338094648</v>
      </c>
      <c r="H22" s="35">
        <f t="shared" si="0"/>
        <v>0.1413722709604212</v>
      </c>
      <c r="I22" s="32"/>
    </row>
    <row r="23" spans="1:9" ht="12.75">
      <c r="A23" s="9" t="s">
        <v>15</v>
      </c>
      <c r="B23" s="71">
        <v>372.79170154170004</v>
      </c>
      <c r="C23" s="35">
        <v>0.11247076775637391</v>
      </c>
      <c r="D23" s="35">
        <v>0.08775685301873742</v>
      </c>
      <c r="E23" s="35">
        <v>0.5046147392504593</v>
      </c>
      <c r="F23" s="35">
        <v>0.2280361822683729</v>
      </c>
      <c r="G23" s="35">
        <v>0.06712145770605635</v>
      </c>
      <c r="H23" s="35">
        <f t="shared" si="0"/>
        <v>0.0949300191993179</v>
      </c>
      <c r="I23" s="32"/>
    </row>
    <row r="24" spans="1:9" ht="12.75">
      <c r="A24" s="9" t="s">
        <v>16</v>
      </c>
      <c r="B24" s="71">
        <v>249.32517593669996</v>
      </c>
      <c r="C24" s="35">
        <v>0.06862791950598743</v>
      </c>
      <c r="D24" s="35">
        <v>0.12032313655246937</v>
      </c>
      <c r="E24" s="35">
        <v>0.5083299723060349</v>
      </c>
      <c r="F24" s="35">
        <v>0.24547495850494688</v>
      </c>
      <c r="G24" s="35">
        <v>0.05724401313056147</v>
      </c>
      <c r="H24" s="35">
        <f t="shared" si="0"/>
        <v>0.11376791557705157</v>
      </c>
      <c r="I24" s="32"/>
    </row>
    <row r="25" spans="1:9" ht="12.75">
      <c r="A25" s="9" t="s">
        <v>17</v>
      </c>
      <c r="B25" s="71">
        <v>352.4470463260002</v>
      </c>
      <c r="C25" s="35">
        <v>0.09484148114801244</v>
      </c>
      <c r="D25" s="35">
        <v>0.09001276219734815</v>
      </c>
      <c r="E25" s="35">
        <v>0.5037470751608408</v>
      </c>
      <c r="F25" s="35">
        <v>0.19895277323544758</v>
      </c>
      <c r="G25" s="35">
        <v>0.11244590825835045</v>
      </c>
      <c r="H25" s="35">
        <f t="shared" si="0"/>
        <v>0.1265444381484374</v>
      </c>
      <c r="I25" s="32"/>
    </row>
    <row r="26" spans="1:9" ht="12.75">
      <c r="A26" s="9" t="s">
        <v>18</v>
      </c>
      <c r="B26" s="71">
        <v>127.35178829489999</v>
      </c>
      <c r="C26" s="35">
        <v>0.1678789313181257</v>
      </c>
      <c r="D26" s="35">
        <v>0.07972272560154216</v>
      </c>
      <c r="E26" s="35">
        <v>0.5051057348409143</v>
      </c>
      <c r="F26" s="35">
        <v>0.18098687749893996</v>
      </c>
      <c r="G26" s="35">
        <v>0.06630573074047802</v>
      </c>
      <c r="H26" s="35">
        <f t="shared" si="0"/>
        <v>-0.00030904868024986265</v>
      </c>
      <c r="I26" s="32"/>
    </row>
    <row r="27" spans="1:9" ht="12.75">
      <c r="A27" s="8"/>
      <c r="B27" s="32"/>
      <c r="C27" s="35"/>
      <c r="D27" s="35"/>
      <c r="E27" s="35"/>
      <c r="F27" s="35"/>
      <c r="G27" s="35"/>
      <c r="H27" s="35"/>
      <c r="I27" s="32"/>
    </row>
    <row r="28" spans="1:10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ht="12.75">
      <c r="A29" s="9" t="s">
        <v>57</v>
      </c>
      <c r="B29" s="71">
        <v>275.04297476420027</v>
      </c>
      <c r="C29" s="76">
        <v>0.09233711610512163</v>
      </c>
      <c r="D29" s="76">
        <v>0.08151157233018007</v>
      </c>
      <c r="E29" s="76">
        <v>0.4595957738039756</v>
      </c>
      <c r="F29" s="76">
        <v>0.2566525283854954</v>
      </c>
      <c r="G29" s="76">
        <v>0.1099030093752262</v>
      </c>
      <c r="H29" s="35">
        <f>(F29+G29)-(C29+D29)</f>
        <v>0.19270684932541987</v>
      </c>
      <c r="I29" s="23"/>
      <c r="J29" s="32"/>
    </row>
    <row r="30" spans="1:10" ht="12.75">
      <c r="A30" s="9" t="s">
        <v>58</v>
      </c>
      <c r="B30" s="71">
        <v>1103.5840018752008</v>
      </c>
      <c r="C30" s="76">
        <v>0.06951484141918127</v>
      </c>
      <c r="D30" s="76">
        <v>0.08223601488821053</v>
      </c>
      <c r="E30" s="76">
        <v>0.5343987291325312</v>
      </c>
      <c r="F30" s="76">
        <v>0.2269054075638164</v>
      </c>
      <c r="G30" s="76">
        <v>0.08694500699626005</v>
      </c>
      <c r="H30" s="35">
        <f t="shared" si="0"/>
        <v>0.16209955825268466</v>
      </c>
      <c r="I30" s="23"/>
      <c r="J30" s="32"/>
    </row>
    <row r="31" spans="1:10" ht="12.75">
      <c r="A31" s="9" t="s">
        <v>59</v>
      </c>
      <c r="B31" s="71">
        <v>857.3094590285988</v>
      </c>
      <c r="C31" s="76">
        <v>0.11939767685892909</v>
      </c>
      <c r="D31" s="76">
        <v>0.10131092710631413</v>
      </c>
      <c r="E31" s="76">
        <v>0.5166326828777299</v>
      </c>
      <c r="F31" s="76">
        <v>0.18815211171899476</v>
      </c>
      <c r="G31" s="76">
        <v>0.0745066014380336</v>
      </c>
      <c r="H31" s="35">
        <f t="shared" si="0"/>
        <v>0.041950109191785157</v>
      </c>
      <c r="I31" s="23"/>
      <c r="J31" s="32"/>
    </row>
    <row r="32" spans="1:10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9" ht="12.75">
      <c r="A33" s="8" t="s">
        <v>21</v>
      </c>
      <c r="B33" s="71"/>
      <c r="C33" s="35"/>
      <c r="D33" s="35"/>
      <c r="E33" s="35"/>
      <c r="F33" s="35"/>
      <c r="G33" s="35"/>
      <c r="H33" s="35"/>
      <c r="I33" s="32"/>
    </row>
    <row r="34" spans="1:9" ht="12.75">
      <c r="A34" s="9" t="s">
        <v>29</v>
      </c>
      <c r="B34" s="32">
        <v>780</v>
      </c>
      <c r="C34" s="35">
        <v>0.047435897435897434</v>
      </c>
      <c r="D34" s="35">
        <v>0.04102564102564102</v>
      </c>
      <c r="E34" s="35">
        <v>0.6461538461538461</v>
      </c>
      <c r="F34" s="35">
        <v>0.18717948717948718</v>
      </c>
      <c r="G34" s="35">
        <v>0.0782051282051282</v>
      </c>
      <c r="H34" s="35">
        <f t="shared" si="0"/>
        <v>0.17692307692307693</v>
      </c>
      <c r="I34" s="32"/>
    </row>
    <row r="35" spans="1:9" ht="12.75">
      <c r="A35" s="11" t="s">
        <v>8</v>
      </c>
      <c r="B35" s="71">
        <v>1244.6366381236994</v>
      </c>
      <c r="C35" s="35">
        <v>0.1262462640486591</v>
      </c>
      <c r="D35" s="35">
        <v>0.11967693448358553</v>
      </c>
      <c r="E35" s="35">
        <v>0.45744811485174497</v>
      </c>
      <c r="F35" s="35">
        <v>0.21852328647894825</v>
      </c>
      <c r="G35" s="35">
        <v>0.07810540013706263</v>
      </c>
      <c r="H35" s="35">
        <f t="shared" si="0"/>
        <v>0.05070548808376624</v>
      </c>
      <c r="I35" s="32"/>
    </row>
    <row r="36" spans="1:9" ht="12.75">
      <c r="A36" s="9" t="s">
        <v>9</v>
      </c>
      <c r="B36" s="71">
        <v>194.27187302609985</v>
      </c>
      <c r="C36" s="35">
        <v>0.05323557091772395</v>
      </c>
      <c r="D36" s="35">
        <v>0.09303484942553576</v>
      </c>
      <c r="E36" s="35">
        <v>0.4114689633087581</v>
      </c>
      <c r="F36" s="35">
        <v>0.2973816240225283</v>
      </c>
      <c r="G36" s="35">
        <v>0.14487899232545456</v>
      </c>
      <c r="H36" s="35">
        <f t="shared" si="0"/>
        <v>0.29599019600472315</v>
      </c>
      <c r="I36" s="32"/>
    </row>
    <row r="37" spans="1:9" ht="12.75">
      <c r="A37" s="9" t="s">
        <v>10</v>
      </c>
      <c r="B37" s="71">
        <v>17.0279245182</v>
      </c>
      <c r="C37" s="35">
        <v>0</v>
      </c>
      <c r="D37" s="35">
        <v>0.05872706323845677</v>
      </c>
      <c r="E37" s="35">
        <v>0.3396205332140688</v>
      </c>
      <c r="F37" s="35">
        <v>0.384619040500205</v>
      </c>
      <c r="G37" s="35">
        <v>0.2170333630472694</v>
      </c>
      <c r="H37" s="35">
        <f t="shared" si="0"/>
        <v>0.5429253403090176</v>
      </c>
      <c r="I37" s="32"/>
    </row>
    <row r="38" spans="1:9" ht="12.75">
      <c r="A38" s="8"/>
      <c r="B38" s="29"/>
      <c r="C38" s="32"/>
      <c r="D38" s="32"/>
      <c r="E38" s="32"/>
      <c r="F38" s="32"/>
      <c r="G38" s="32"/>
      <c r="H38" s="35"/>
      <c r="I38" s="32"/>
    </row>
    <row r="39" spans="1:9" s="39" customFormat="1" ht="12.75">
      <c r="A39" s="8" t="s">
        <v>7</v>
      </c>
      <c r="B39" s="74">
        <v>2235.936435667996</v>
      </c>
      <c r="C39" s="73">
        <v>0.0914484403372195</v>
      </c>
      <c r="D39" s="73">
        <v>0.08946066116206054</v>
      </c>
      <c r="E39" s="73">
        <v>0.5183852923069885</v>
      </c>
      <c r="F39" s="73">
        <v>0.21570570166191225</v>
      </c>
      <c r="G39" s="73">
        <v>0.08499990453182107</v>
      </c>
      <c r="H39" s="73">
        <f t="shared" si="0"/>
        <v>0.1197965046944533</v>
      </c>
      <c r="I39" s="32"/>
    </row>
    <row r="40" spans="1:9" s="39" customFormat="1" ht="12.75">
      <c r="A40" s="8" t="s">
        <v>53</v>
      </c>
      <c r="B40" s="74">
        <v>1455.9364356679962</v>
      </c>
      <c r="C40" s="73">
        <v>0.11502761771200673</v>
      </c>
      <c r="D40" s="73">
        <v>0.1154091262055044</v>
      </c>
      <c r="E40" s="73">
        <v>0.44993486441806463</v>
      </c>
      <c r="F40" s="73">
        <v>0.23098826946583073</v>
      </c>
      <c r="G40" s="73">
        <v>0.08864012219859634</v>
      </c>
      <c r="H40" s="73">
        <f t="shared" si="0"/>
        <v>0.08919164774691596</v>
      </c>
      <c r="I40" s="32"/>
    </row>
    <row r="41" spans="1:2" ht="12.75">
      <c r="A41" s="12"/>
      <c r="B41" s="12"/>
    </row>
    <row r="42" spans="1:8" ht="12.75">
      <c r="A42" s="13" t="s">
        <v>22</v>
      </c>
      <c r="B42" s="13"/>
      <c r="C42" s="13"/>
      <c r="D42" s="14"/>
      <c r="E42" s="14"/>
      <c r="F42" s="14"/>
      <c r="G42" s="14"/>
      <c r="H42" s="36"/>
    </row>
    <row r="44" spans="1:7" ht="12.75">
      <c r="A44" s="90" t="s">
        <v>64</v>
      </c>
      <c r="B44" s="29"/>
      <c r="C44" s="31"/>
      <c r="D44" s="31"/>
      <c r="E44" s="31"/>
      <c r="F44" s="31"/>
      <c r="G44" s="31"/>
    </row>
    <row r="45" ht="12.75">
      <c r="B45" s="29"/>
    </row>
    <row r="55" spans="3:7" ht="12.75">
      <c r="C55" s="59"/>
      <c r="D55" s="59"/>
      <c r="E55" s="59"/>
      <c r="F55" s="59"/>
      <c r="G55" s="59"/>
    </row>
    <row r="56" spans="3:7" ht="12.75">
      <c r="C56" s="59"/>
      <c r="D56" s="59"/>
      <c r="E56" s="59"/>
      <c r="F56" s="59"/>
      <c r="G56" s="59"/>
    </row>
    <row r="57" spans="3:7" ht="12.75">
      <c r="C57" s="59"/>
      <c r="D57" s="59"/>
      <c r="E57" s="59"/>
      <c r="F57" s="59"/>
      <c r="G57" s="59"/>
    </row>
    <row r="58" spans="3:7" ht="12.75">
      <c r="C58" s="59"/>
      <c r="D58" s="59"/>
      <c r="E58" s="59"/>
      <c r="F58" s="59"/>
      <c r="G58" s="59"/>
    </row>
    <row r="59" spans="3:7" ht="12.75">
      <c r="C59" s="59"/>
      <c r="D59" s="59"/>
      <c r="E59" s="59"/>
      <c r="F59" s="59"/>
      <c r="G59" s="59"/>
    </row>
    <row r="60" spans="3:7" ht="12.75">
      <c r="C60" s="59"/>
      <c r="D60" s="59"/>
      <c r="E60" s="59"/>
      <c r="F60" s="59"/>
      <c r="G60" s="59"/>
    </row>
    <row r="61" spans="3:7" ht="12.75">
      <c r="C61" s="59"/>
      <c r="D61" s="59"/>
      <c r="E61" s="59"/>
      <c r="F61" s="59"/>
      <c r="G61" s="59"/>
    </row>
    <row r="62" spans="3:7" ht="12.75">
      <c r="C62" s="59"/>
      <c r="D62" s="59"/>
      <c r="E62" s="59"/>
      <c r="F62" s="59"/>
      <c r="G62" s="59"/>
    </row>
    <row r="63" spans="3:7" ht="12.75">
      <c r="C63" s="59"/>
      <c r="D63" s="59"/>
      <c r="E63" s="59"/>
      <c r="F63" s="59"/>
      <c r="G63" s="59"/>
    </row>
    <row r="64" spans="3:7" ht="12.75">
      <c r="C64" s="59"/>
      <c r="D64" s="59"/>
      <c r="E64" s="59"/>
      <c r="F64" s="59"/>
      <c r="G64" s="59"/>
    </row>
    <row r="65" spans="3:7" ht="12.75">
      <c r="C65" s="59"/>
      <c r="D65" s="59"/>
      <c r="E65" s="59"/>
      <c r="F65" s="59"/>
      <c r="G65" s="59"/>
    </row>
    <row r="66" spans="3:7" ht="12.75">
      <c r="C66" s="59"/>
      <c r="D66" s="59"/>
      <c r="E66" s="59"/>
      <c r="F66" s="59"/>
      <c r="G66" s="59"/>
    </row>
  </sheetData>
  <mergeCells count="4">
    <mergeCell ref="A1:H1"/>
    <mergeCell ref="H3:H4"/>
    <mergeCell ref="B3:B4"/>
    <mergeCell ref="C3:G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D45" sqref="D45"/>
    </sheetView>
  </sheetViews>
  <sheetFormatPr defaultColWidth="9.140625" defaultRowHeight="12.75"/>
  <cols>
    <col min="1" max="1" width="40.7109375" style="0" customWidth="1"/>
    <col min="2" max="8" width="13.7109375" style="0" customWidth="1"/>
    <col min="9" max="9" width="10.00390625" style="0" bestFit="1" customWidth="1"/>
  </cols>
  <sheetData>
    <row r="1" spans="1:8" ht="12.75" customHeight="1">
      <c r="A1" s="92" t="s">
        <v>84</v>
      </c>
      <c r="B1" s="92"/>
      <c r="C1" s="92"/>
      <c r="D1" s="92"/>
      <c r="E1" s="92"/>
      <c r="F1" s="92"/>
      <c r="G1" s="92"/>
      <c r="H1" s="92"/>
    </row>
    <row r="2" spans="1:7" ht="12.75" customHeight="1">
      <c r="A2" s="87"/>
      <c r="B2" s="20"/>
      <c r="C2" s="20"/>
      <c r="D2" s="20"/>
      <c r="E2" s="20"/>
      <c r="F2" s="20"/>
      <c r="G2" s="20"/>
    </row>
    <row r="3" spans="1:8" ht="15" customHeight="1">
      <c r="A3" s="54" t="s">
        <v>0</v>
      </c>
      <c r="B3" s="94" t="s">
        <v>31</v>
      </c>
      <c r="C3" s="99" t="s">
        <v>47</v>
      </c>
      <c r="D3" s="99"/>
      <c r="E3" s="99"/>
      <c r="F3" s="99"/>
      <c r="G3" s="99"/>
      <c r="H3" s="94" t="s">
        <v>48</v>
      </c>
    </row>
    <row r="4" spans="1:8" ht="17.25" customHeight="1">
      <c r="A4" s="44"/>
      <c r="B4" s="94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94"/>
    </row>
    <row r="5" spans="1:7" ht="12.75">
      <c r="A5" s="6"/>
      <c r="B5" s="6"/>
      <c r="C5" s="6"/>
      <c r="D5" s="7"/>
      <c r="E5" s="7"/>
      <c r="F5" s="7"/>
      <c r="G5" s="7"/>
    </row>
    <row r="6" spans="1:8" ht="12.75">
      <c r="A6" s="8" t="s">
        <v>1</v>
      </c>
      <c r="B6" s="8"/>
      <c r="C6" s="8"/>
      <c r="D6" s="4"/>
      <c r="E6" s="4"/>
      <c r="F6" s="4"/>
      <c r="G6" s="4"/>
      <c r="H6" s="60"/>
    </row>
    <row r="7" spans="1:8" ht="12.75">
      <c r="A7" s="9" t="s">
        <v>2</v>
      </c>
      <c r="B7" s="71">
        <v>173.8845644783</v>
      </c>
      <c r="C7" s="35">
        <v>0.03526695003089416</v>
      </c>
      <c r="D7" s="35">
        <v>0.056223255095883135</v>
      </c>
      <c r="E7" s="35">
        <v>0.8693362775220029</v>
      </c>
      <c r="F7" s="35">
        <v>0.027671633868919254</v>
      </c>
      <c r="G7" s="35">
        <v>0.011501883482300643</v>
      </c>
      <c r="H7" s="35">
        <f>(F7+G7)-(C7+D7)</f>
        <v>-0.052316687775557404</v>
      </c>
    </row>
    <row r="8" spans="1:8" ht="12.75">
      <c r="A8" s="9" t="s">
        <v>60</v>
      </c>
      <c r="B8" s="71">
        <v>370.95868668270043</v>
      </c>
      <c r="C8" s="35">
        <v>0.06618462228841229</v>
      </c>
      <c r="D8" s="35">
        <v>0.06693284730447022</v>
      </c>
      <c r="E8" s="35">
        <v>0.8181047618490858</v>
      </c>
      <c r="F8" s="35">
        <v>0.032728874502094774</v>
      </c>
      <c r="G8" s="35">
        <v>0.016048894055936496</v>
      </c>
      <c r="H8" s="35">
        <f aca="true" t="shared" si="0" ref="H8:H40">(F8+G8)-(C8+D8)</f>
        <v>-0.08433970103485124</v>
      </c>
    </row>
    <row r="9" spans="1:8" ht="12.75">
      <c r="A9" s="9" t="s">
        <v>3</v>
      </c>
      <c r="B9" s="71">
        <v>271.13675493979974</v>
      </c>
      <c r="C9" s="35">
        <v>0.04774031091164302</v>
      </c>
      <c r="D9" s="35">
        <v>0.08009018486638396</v>
      </c>
      <c r="E9" s="35">
        <v>0.8195959336934591</v>
      </c>
      <c r="F9" s="35">
        <v>0.03130107457170214</v>
      </c>
      <c r="G9" s="35">
        <v>0.02127249595681194</v>
      </c>
      <c r="H9" s="35">
        <f t="shared" si="0"/>
        <v>-0.07525692524951288</v>
      </c>
    </row>
    <row r="10" spans="1:8" ht="12.75">
      <c r="A10" s="9" t="s">
        <v>34</v>
      </c>
      <c r="B10" s="71">
        <v>103.82759619860002</v>
      </c>
      <c r="C10" s="35">
        <v>0.06087574510836287</v>
      </c>
      <c r="D10" s="35">
        <v>0.03757266675555184</v>
      </c>
      <c r="E10" s="35">
        <v>0.8513792381720567</v>
      </c>
      <c r="F10" s="35">
        <v>0.030909648396957427</v>
      </c>
      <c r="G10" s="35">
        <v>0.01926270156707112</v>
      </c>
      <c r="H10" s="35">
        <f t="shared" si="0"/>
        <v>-0.04827606189988616</v>
      </c>
    </row>
    <row r="11" spans="1:8" ht="12.75">
      <c r="A11" s="9" t="s">
        <v>4</v>
      </c>
      <c r="B11" s="71">
        <v>111.4998143187</v>
      </c>
      <c r="C11" s="35">
        <v>0.0383623463396443</v>
      </c>
      <c r="D11" s="35">
        <v>0.04245694665077173</v>
      </c>
      <c r="E11" s="35">
        <v>0.8712587218731132</v>
      </c>
      <c r="F11" s="35">
        <v>0.03357877238251219</v>
      </c>
      <c r="G11" s="35">
        <v>0.014343212753958657</v>
      </c>
      <c r="H11" s="35">
        <f t="shared" si="0"/>
        <v>-0.03289730785394518</v>
      </c>
    </row>
    <row r="12" spans="1:8" ht="12.75">
      <c r="A12" s="9" t="s">
        <v>32</v>
      </c>
      <c r="B12" s="71">
        <v>130.36048292869998</v>
      </c>
      <c r="C12" s="35">
        <v>0.06542503558509219</v>
      </c>
      <c r="D12" s="35">
        <v>0.055777966037276576</v>
      </c>
      <c r="E12" s="35">
        <v>0.834729862247567</v>
      </c>
      <c r="F12" s="35">
        <v>0.013382990826707873</v>
      </c>
      <c r="G12" s="35">
        <v>0.03068414530335685</v>
      </c>
      <c r="H12" s="35">
        <f t="shared" si="0"/>
        <v>-0.07713586549230406</v>
      </c>
    </row>
    <row r="13" spans="1:8" ht="12.75">
      <c r="A13" s="9" t="s">
        <v>33</v>
      </c>
      <c r="B13" s="71">
        <v>436.5139892161001</v>
      </c>
      <c r="C13" s="35">
        <v>0.03156399798719628</v>
      </c>
      <c r="D13" s="35">
        <v>0.07055315230310627</v>
      </c>
      <c r="E13" s="35">
        <v>0.8635407792548168</v>
      </c>
      <c r="F13" s="35">
        <v>0.022932148350792856</v>
      </c>
      <c r="G13" s="35">
        <v>0.011409922104087058</v>
      </c>
      <c r="H13" s="35">
        <f t="shared" si="0"/>
        <v>-0.06777507983542264</v>
      </c>
    </row>
    <row r="14" spans="1:8" ht="12.75">
      <c r="A14" s="9" t="s">
        <v>61</v>
      </c>
      <c r="B14" s="71">
        <v>235.17662543740028</v>
      </c>
      <c r="C14" s="35">
        <v>0.05216080527639535</v>
      </c>
      <c r="D14" s="35">
        <v>0.05406887384853941</v>
      </c>
      <c r="E14" s="35">
        <v>0.8096609873198672</v>
      </c>
      <c r="F14" s="35">
        <v>0.06278345569564364</v>
      </c>
      <c r="G14" s="35">
        <v>0.021325877859553664</v>
      </c>
      <c r="H14" s="35">
        <f t="shared" si="0"/>
        <v>-0.022120345569737437</v>
      </c>
    </row>
    <row r="15" spans="1:8" ht="12.75">
      <c r="A15" s="9" t="s">
        <v>5</v>
      </c>
      <c r="B15" s="71">
        <v>189.12811423639982</v>
      </c>
      <c r="C15" s="35">
        <v>0.05125525580339296</v>
      </c>
      <c r="D15" s="35">
        <v>0.045022999343485075</v>
      </c>
      <c r="E15" s="35">
        <v>0.839954669392171</v>
      </c>
      <c r="F15" s="35">
        <v>0.044070818540926524</v>
      </c>
      <c r="G15" s="35">
        <v>0.019696256920025166</v>
      </c>
      <c r="H15" s="35">
        <f t="shared" si="0"/>
        <v>-0.03251117968592636</v>
      </c>
    </row>
    <row r="16" spans="1:11" s="30" customFormat="1" ht="12.75">
      <c r="A16" s="9" t="s">
        <v>56</v>
      </c>
      <c r="B16" s="71">
        <v>53.129223980599996</v>
      </c>
      <c r="C16" s="35">
        <v>0.05777550866018379</v>
      </c>
      <c r="D16" s="35">
        <v>0.011820429907451998</v>
      </c>
      <c r="E16" s="35">
        <v>0.8938321446166867</v>
      </c>
      <c r="F16" s="35">
        <v>0.02475148690822548</v>
      </c>
      <c r="G16" s="35">
        <v>0.011820429907451998</v>
      </c>
      <c r="H16" s="35">
        <f t="shared" si="0"/>
        <v>-0.033024021751958316</v>
      </c>
      <c r="I16" s="68"/>
      <c r="J16" s="32"/>
      <c r="K16" s="32"/>
    </row>
    <row r="17" spans="1:8" ht="12.75">
      <c r="A17" s="9" t="s">
        <v>6</v>
      </c>
      <c r="B17" s="71">
        <v>96.05797203019999</v>
      </c>
      <c r="C17" s="35">
        <v>0.0600149079494157</v>
      </c>
      <c r="D17" s="35">
        <v>0.0182973133010493</v>
      </c>
      <c r="E17" s="35">
        <v>0.8121906002426517</v>
      </c>
      <c r="F17" s="35">
        <v>0.10949717850688317</v>
      </c>
      <c r="G17" s="35">
        <v>0</v>
      </c>
      <c r="H17" s="35">
        <f t="shared" si="0"/>
        <v>0.031184957256418178</v>
      </c>
    </row>
    <row r="18" spans="1:8" ht="12.75">
      <c r="A18" s="10"/>
      <c r="B18" s="71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71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71">
        <v>331.0915390814</v>
      </c>
      <c r="C20" s="35">
        <v>0.04736196766823671</v>
      </c>
      <c r="D20" s="35">
        <v>0.0516008503104626</v>
      </c>
      <c r="E20" s="35">
        <v>0.8659925723405699</v>
      </c>
      <c r="F20" s="35">
        <v>0.019764062805879206</v>
      </c>
      <c r="G20" s="35">
        <v>0.015280546874851317</v>
      </c>
      <c r="H20" s="35">
        <f t="shared" si="0"/>
        <v>-0.06391820829796876</v>
      </c>
    </row>
    <row r="21" spans="1:8" ht="12.75">
      <c r="A21" s="9" t="s">
        <v>13</v>
      </c>
      <c r="B21" s="71">
        <v>663.1930925951996</v>
      </c>
      <c r="C21" s="35">
        <v>0.04523095002696222</v>
      </c>
      <c r="D21" s="35">
        <v>0.05116632213856932</v>
      </c>
      <c r="E21" s="35">
        <v>0.8348246419086834</v>
      </c>
      <c r="F21" s="35">
        <v>0.047947530079160805</v>
      </c>
      <c r="G21" s="35">
        <v>0.02083055584662462</v>
      </c>
      <c r="H21" s="35">
        <f t="shared" si="0"/>
        <v>-0.027619186239746116</v>
      </c>
    </row>
    <row r="22" spans="1:8" ht="12.75">
      <c r="A22" s="9" t="s">
        <v>14</v>
      </c>
      <c r="B22" s="71">
        <v>131.09202004159994</v>
      </c>
      <c r="C22" s="35">
        <v>0.09354993278086894</v>
      </c>
      <c r="D22" s="35">
        <v>0.0527800041825914</v>
      </c>
      <c r="E22" s="35">
        <v>0.830000037557374</v>
      </c>
      <c r="F22" s="35">
        <v>0.02367002547916592</v>
      </c>
      <c r="G22" s="35">
        <v>0</v>
      </c>
      <c r="H22" s="35">
        <f t="shared" si="0"/>
        <v>-0.12265991148429442</v>
      </c>
    </row>
    <row r="23" spans="1:8" ht="12.75">
      <c r="A23" s="9" t="s">
        <v>15</v>
      </c>
      <c r="B23" s="71">
        <v>372.9176674941999</v>
      </c>
      <c r="C23" s="35">
        <v>0.04910280307753131</v>
      </c>
      <c r="D23" s="35">
        <v>0.06664903430993001</v>
      </c>
      <c r="E23" s="35">
        <v>0.8405463703246916</v>
      </c>
      <c r="F23" s="35">
        <v>0.0342806989223669</v>
      </c>
      <c r="G23" s="35">
        <v>0.009421093365480311</v>
      </c>
      <c r="H23" s="35">
        <f t="shared" si="0"/>
        <v>-0.0720500450996141</v>
      </c>
    </row>
    <row r="24" spans="1:8" ht="12.75">
      <c r="A24" s="9" t="s">
        <v>16</v>
      </c>
      <c r="B24" s="71">
        <v>243.7237053678</v>
      </c>
      <c r="C24" s="35">
        <v>0.02999200767512105</v>
      </c>
      <c r="D24" s="35">
        <v>0.048266381632626275</v>
      </c>
      <c r="E24" s="35">
        <v>0.9002795291491127</v>
      </c>
      <c r="F24" s="35">
        <v>0.01735907482702732</v>
      </c>
      <c r="G24" s="35">
        <v>0.004103006716112879</v>
      </c>
      <c r="H24" s="35">
        <f t="shared" si="0"/>
        <v>-0.056796307764607125</v>
      </c>
    </row>
    <row r="25" spans="1:8" ht="12.75">
      <c r="A25" s="9" t="s">
        <v>17</v>
      </c>
      <c r="B25" s="71">
        <v>349.13723109920016</v>
      </c>
      <c r="C25" s="35">
        <v>0.055853356954816816</v>
      </c>
      <c r="D25" s="35">
        <v>0.06322246875134414</v>
      </c>
      <c r="E25" s="35">
        <v>0.8130216100907555</v>
      </c>
      <c r="F25" s="35">
        <v>0.0401682997798516</v>
      </c>
      <c r="G25" s="35">
        <v>0.027734264423231205</v>
      </c>
      <c r="H25" s="35">
        <f t="shared" si="0"/>
        <v>-0.05117326150307816</v>
      </c>
    </row>
    <row r="26" spans="1:8" ht="12.75">
      <c r="A26" s="9" t="s">
        <v>18</v>
      </c>
      <c r="B26" s="71">
        <v>129.3517882949</v>
      </c>
      <c r="C26" s="35">
        <v>0.0754247738443108</v>
      </c>
      <c r="D26" s="35">
        <v>0.10279132998754405</v>
      </c>
      <c r="E26" s="35">
        <v>0.7342025619312174</v>
      </c>
      <c r="F26" s="35">
        <v>0.06748678747369265</v>
      </c>
      <c r="G26" s="35">
        <v>0.020094546763235452</v>
      </c>
      <c r="H26" s="35">
        <f t="shared" si="0"/>
        <v>-0.09063476959492675</v>
      </c>
    </row>
    <row r="27" spans="1:8" ht="12.75">
      <c r="A27" s="8"/>
      <c r="B27" s="32"/>
      <c r="C27" s="35"/>
      <c r="D27" s="35"/>
      <c r="E27" s="35"/>
      <c r="F27" s="35"/>
      <c r="G27" s="35"/>
      <c r="H27" s="35"/>
    </row>
    <row r="28" spans="1:10" s="30" customFormat="1" ht="12.75">
      <c r="A28" s="8" t="s">
        <v>62</v>
      </c>
      <c r="B28" s="71"/>
      <c r="C28" s="76"/>
      <c r="D28" s="76"/>
      <c r="E28" s="76"/>
      <c r="F28" s="21"/>
      <c r="G28" s="23"/>
      <c r="H28" s="23"/>
      <c r="I28" s="23"/>
      <c r="J28" s="32"/>
    </row>
    <row r="29" spans="1:10" s="30" customFormat="1" ht="12.75">
      <c r="A29" s="9" t="s">
        <v>57</v>
      </c>
      <c r="B29" s="71">
        <v>270.2758561654002</v>
      </c>
      <c r="C29" s="35">
        <v>0.0513301686933145</v>
      </c>
      <c r="D29" s="35">
        <v>0.0672114844031174</v>
      </c>
      <c r="E29" s="35">
        <v>0.828477773744872</v>
      </c>
      <c r="F29" s="35">
        <v>0.0440516734010967</v>
      </c>
      <c r="G29" s="35">
        <v>0.008928899757598615</v>
      </c>
      <c r="H29" s="35">
        <f t="shared" si="0"/>
        <v>-0.06556107993773659</v>
      </c>
      <c r="I29" s="23"/>
      <c r="J29" s="32"/>
    </row>
    <row r="30" spans="1:10" s="30" customFormat="1" ht="12.75">
      <c r="A30" s="9" t="s">
        <v>58</v>
      </c>
      <c r="B30" s="71">
        <v>1097.023924155401</v>
      </c>
      <c r="C30" s="35">
        <v>0.041694967511410955</v>
      </c>
      <c r="D30" s="35">
        <v>0.04508862350051465</v>
      </c>
      <c r="E30" s="35">
        <v>0.8535187723758909</v>
      </c>
      <c r="F30" s="35">
        <v>0.039199749738920306</v>
      </c>
      <c r="G30" s="35">
        <v>0.02049788687326258</v>
      </c>
      <c r="H30" s="35">
        <f t="shared" si="0"/>
        <v>-0.02708595439974272</v>
      </c>
      <c r="I30" s="23"/>
      <c r="J30" s="32"/>
    </row>
    <row r="31" spans="1:10" s="30" customFormat="1" ht="12.75">
      <c r="A31" s="9" t="s">
        <v>59</v>
      </c>
      <c r="B31" s="71">
        <v>853.2072636534988</v>
      </c>
      <c r="C31" s="35">
        <v>0.06235981802659353</v>
      </c>
      <c r="D31" s="35">
        <v>0.07301353379698755</v>
      </c>
      <c r="E31" s="35">
        <v>0.8211740465790699</v>
      </c>
      <c r="F31" s="35">
        <v>0.0308300833863771</v>
      </c>
      <c r="G31" s="35">
        <v>0.012622518210972142</v>
      </c>
      <c r="H31" s="35">
        <f t="shared" si="0"/>
        <v>-0.09192075022623182</v>
      </c>
      <c r="I31" s="23"/>
      <c r="J31" s="32"/>
    </row>
    <row r="32" spans="1:10" s="30" customFormat="1" ht="12.75">
      <c r="A32" s="8"/>
      <c r="B32" s="32"/>
      <c r="C32" s="76"/>
      <c r="D32" s="76"/>
      <c r="E32" s="76"/>
      <c r="F32" s="21"/>
      <c r="G32" s="23"/>
      <c r="H32" s="23"/>
      <c r="I32" s="23"/>
      <c r="J32" s="32"/>
    </row>
    <row r="33" spans="1:8" ht="12.75">
      <c r="A33" s="8" t="s">
        <v>21</v>
      </c>
      <c r="B33" s="71"/>
      <c r="C33" s="35"/>
      <c r="D33" s="35"/>
      <c r="E33" s="35"/>
      <c r="F33" s="35"/>
      <c r="G33" s="35"/>
      <c r="H33" s="35"/>
    </row>
    <row r="34" spans="1:8" ht="12.75">
      <c r="A34" s="9" t="s">
        <v>29</v>
      </c>
      <c r="B34" s="32">
        <v>791</v>
      </c>
      <c r="C34" s="35">
        <v>0.03034134007585335</v>
      </c>
      <c r="D34" s="35">
        <v>0</v>
      </c>
      <c r="E34" s="35">
        <v>0.9405815423514539</v>
      </c>
      <c r="F34" s="35">
        <v>0</v>
      </c>
      <c r="G34" s="35">
        <v>0.029077117572692792</v>
      </c>
      <c r="H34" s="35">
        <f t="shared" si="0"/>
        <v>-0.0012642225031605572</v>
      </c>
    </row>
    <row r="35" spans="1:8" ht="12.75">
      <c r="A35" s="11" t="s">
        <v>8</v>
      </c>
      <c r="B35" s="71">
        <v>1219.3790857651009</v>
      </c>
      <c r="C35" s="35">
        <v>0.06695925901662433</v>
      </c>
      <c r="D35" s="35">
        <v>0.09025374922503833</v>
      </c>
      <c r="E35" s="35">
        <v>0.7890204917508667</v>
      </c>
      <c r="F35" s="35">
        <v>0.045963511742727066</v>
      </c>
      <c r="G35" s="35">
        <v>0.007802988264744532</v>
      </c>
      <c r="H35" s="35">
        <f t="shared" si="0"/>
        <v>-0.10344650823419108</v>
      </c>
    </row>
    <row r="36" spans="1:8" ht="12.75">
      <c r="A36" s="9" t="s">
        <v>9</v>
      </c>
      <c r="B36" s="71">
        <v>194.10003369099985</v>
      </c>
      <c r="C36" s="35">
        <v>0.029178702721485473</v>
      </c>
      <c r="D36" s="35">
        <v>0.09407727137425383</v>
      </c>
      <c r="E36" s="35">
        <v>0.7411364500951672</v>
      </c>
      <c r="F36" s="35">
        <v>0.12450628021977814</v>
      </c>
      <c r="G36" s="35">
        <v>0.011101295589316084</v>
      </c>
      <c r="H36" s="35">
        <f t="shared" si="0"/>
        <v>0.01235160171335492</v>
      </c>
    </row>
    <row r="37" spans="1:8" ht="12.75">
      <c r="A37" s="9" t="s">
        <v>10</v>
      </c>
      <c r="B37" s="71">
        <v>16.027924518200003</v>
      </c>
      <c r="C37" s="35">
        <v>0.09403741836870512</v>
      </c>
      <c r="D37" s="35">
        <v>0.1004922251206662</v>
      </c>
      <c r="E37" s="35">
        <v>0.6806881367211005</v>
      </c>
      <c r="F37" s="35">
        <v>0.06239110989476408</v>
      </c>
      <c r="G37" s="35">
        <v>0.06239110989476408</v>
      </c>
      <c r="H37" s="35">
        <f t="shared" si="0"/>
        <v>-0.06974742369984316</v>
      </c>
    </row>
    <row r="38" spans="1:8" ht="12.75">
      <c r="A38" s="8"/>
      <c r="B38" s="29"/>
      <c r="C38" s="32"/>
      <c r="D38" s="32"/>
      <c r="E38" s="32"/>
      <c r="F38" s="32"/>
      <c r="G38" s="32"/>
      <c r="H38" s="35"/>
    </row>
    <row r="39" spans="1:8" s="62" customFormat="1" ht="12.75">
      <c r="A39" s="8" t="s">
        <v>7</v>
      </c>
      <c r="B39" s="74">
        <v>2220.5070439742963</v>
      </c>
      <c r="C39" s="73">
        <v>0.06213297950674318</v>
      </c>
      <c r="D39" s="73">
        <v>0.09088770713426164</v>
      </c>
      <c r="E39" s="73">
        <v>0.7813040996180528</v>
      </c>
      <c r="F39" s="73">
        <v>0.0568123245388221</v>
      </c>
      <c r="G39" s="73">
        <v>0.008862889202124007</v>
      </c>
      <c r="H39" s="73">
        <f t="shared" si="0"/>
        <v>-0.08734547290005872</v>
      </c>
    </row>
    <row r="40" spans="1:8" s="62" customFormat="1" ht="12.75">
      <c r="A40" s="8" t="s">
        <v>53</v>
      </c>
      <c r="B40" s="74">
        <v>1429.5070439742963</v>
      </c>
      <c r="C40" s="73">
        <v>0.06008569986695986</v>
      </c>
      <c r="D40" s="73">
        <v>0.09188482519981905</v>
      </c>
      <c r="E40" s="73">
        <v>0.7778854967514945</v>
      </c>
      <c r="F40" s="73">
        <v>0.056664410481701205</v>
      </c>
      <c r="G40" s="73">
        <v>0.013479567700023147</v>
      </c>
      <c r="H40" s="73">
        <f t="shared" si="0"/>
        <v>-0.08182654688505456</v>
      </c>
    </row>
    <row r="41" spans="1:7" ht="12.75">
      <c r="A41" s="12"/>
      <c r="B41" s="12"/>
      <c r="C41" s="12"/>
      <c r="D41" s="1"/>
      <c r="E41" s="1"/>
      <c r="F41" s="1"/>
      <c r="G41" s="1"/>
    </row>
    <row r="42" spans="1:8" ht="12.75">
      <c r="A42" s="13" t="s">
        <v>22</v>
      </c>
      <c r="B42" s="13"/>
      <c r="C42" s="13"/>
      <c r="D42" s="14"/>
      <c r="E42" s="14"/>
      <c r="F42" s="14"/>
      <c r="G42" s="14"/>
      <c r="H42" s="63"/>
    </row>
    <row r="44" spans="1:7" ht="12.75">
      <c r="A44" s="90" t="s">
        <v>64</v>
      </c>
      <c r="B44" s="85"/>
      <c r="C44" s="60"/>
      <c r="D44" s="64"/>
      <c r="E44" s="60"/>
      <c r="F44" s="60"/>
      <c r="G44" s="60"/>
    </row>
    <row r="45" spans="2:7" ht="12.75">
      <c r="B45" s="85"/>
      <c r="C45" s="61"/>
      <c r="D45" s="61"/>
      <c r="E45" s="61"/>
      <c r="F45" s="61"/>
      <c r="G45" s="61"/>
    </row>
    <row r="55" spans="3:7" ht="12.75">
      <c r="C55" s="65"/>
      <c r="D55" s="65"/>
      <c r="E55" s="65"/>
      <c r="F55" s="65"/>
      <c r="G55" s="65"/>
    </row>
    <row r="56" spans="3:7" ht="12.75">
      <c r="C56" s="65"/>
      <c r="D56" s="65"/>
      <c r="E56" s="65"/>
      <c r="F56" s="65"/>
      <c r="G56" s="65"/>
    </row>
    <row r="57" spans="3:7" ht="12.75">
      <c r="C57" s="65"/>
      <c r="D57" s="65"/>
      <c r="E57" s="65"/>
      <c r="F57" s="65"/>
      <c r="G57" s="65"/>
    </row>
    <row r="58" spans="3:7" ht="12.75">
      <c r="C58" s="65"/>
      <c r="D58" s="65"/>
      <c r="E58" s="65"/>
      <c r="F58" s="65"/>
      <c r="G58" s="65"/>
    </row>
    <row r="59" spans="3:7" ht="12.75">
      <c r="C59" s="65"/>
      <c r="D59" s="65"/>
      <c r="E59" s="65"/>
      <c r="F59" s="65"/>
      <c r="G59" s="65"/>
    </row>
    <row r="60" spans="3:7" ht="12.75">
      <c r="C60" s="65"/>
      <c r="D60" s="65"/>
      <c r="E60" s="65"/>
      <c r="F60" s="65"/>
      <c r="G60" s="65"/>
    </row>
    <row r="61" spans="3:7" ht="12.75">
      <c r="C61" s="65"/>
      <c r="D61" s="65"/>
      <c r="E61" s="65"/>
      <c r="F61" s="65"/>
      <c r="G61" s="65"/>
    </row>
    <row r="62" spans="3:7" ht="12.75">
      <c r="C62" s="65"/>
      <c r="D62" s="65"/>
      <c r="E62" s="65"/>
      <c r="F62" s="65"/>
      <c r="G62" s="65"/>
    </row>
    <row r="63" spans="3:7" ht="12.75">
      <c r="C63" s="65"/>
      <c r="D63" s="65"/>
      <c r="E63" s="65"/>
      <c r="F63" s="65"/>
      <c r="G63" s="65"/>
    </row>
    <row r="64" spans="3:7" ht="12.75">
      <c r="C64" s="65"/>
      <c r="D64" s="65"/>
      <c r="E64" s="65"/>
      <c r="F64" s="65"/>
      <c r="G64" s="65"/>
    </row>
    <row r="65" spans="3:7" ht="12.75">
      <c r="C65" s="65"/>
      <c r="D65" s="65"/>
      <c r="E65" s="65"/>
      <c r="F65" s="65"/>
      <c r="G65" s="65"/>
    </row>
    <row r="66" spans="3:7" ht="12.75">
      <c r="C66" s="65"/>
      <c r="D66" s="65"/>
      <c r="E66" s="65"/>
      <c r="F66" s="65"/>
      <c r="G66" s="65"/>
    </row>
    <row r="67" spans="3:7" ht="12.75">
      <c r="C67" s="65"/>
      <c r="D67" s="65"/>
      <c r="E67" s="65"/>
      <c r="F67" s="65"/>
      <c r="G67" s="65"/>
    </row>
    <row r="68" spans="3:7" ht="12.75">
      <c r="C68" s="65"/>
      <c r="D68" s="65"/>
      <c r="E68" s="65"/>
      <c r="F68" s="65"/>
      <c r="G68" s="65"/>
    </row>
    <row r="69" spans="3:7" ht="12.75">
      <c r="C69" s="65"/>
      <c r="D69" s="65"/>
      <c r="E69" s="65"/>
      <c r="F69" s="65"/>
      <c r="G69" s="65"/>
    </row>
  </sheetData>
  <mergeCells count="4">
    <mergeCell ref="A1:H1"/>
    <mergeCell ref="H3:H4"/>
    <mergeCell ref="B3:B4"/>
    <mergeCell ref="C3:G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G44" sqref="G44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2:9" ht="12.75"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27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0.29873795080605137</v>
      </c>
      <c r="D8" s="76">
        <v>0.43833691543041986</v>
      </c>
      <c r="E8" s="76">
        <v>0.26292513376352883</v>
      </c>
      <c r="F8" s="21"/>
      <c r="G8" s="68">
        <v>3.985798776803843</v>
      </c>
      <c r="H8" s="68">
        <v>-1.6344811893203872</v>
      </c>
      <c r="I8" s="68">
        <v>4.119214313400636</v>
      </c>
    </row>
    <row r="9" spans="1:9" ht="12.75">
      <c r="A9" s="9" t="s">
        <v>60</v>
      </c>
      <c r="B9" s="72">
        <v>394.9333009685002</v>
      </c>
      <c r="C9" s="76">
        <v>0.34779798200465195</v>
      </c>
      <c r="D9" s="76">
        <v>0.37226423354320154</v>
      </c>
      <c r="E9" s="76">
        <v>0.2799377844521457</v>
      </c>
      <c r="F9" s="21"/>
      <c r="G9" s="68">
        <v>5.2421304028307025</v>
      </c>
      <c r="H9" s="68">
        <v>1.4022718454972631</v>
      </c>
      <c r="I9" s="68">
        <v>5.3738977298755035</v>
      </c>
    </row>
    <row r="10" spans="1:9" ht="12.75">
      <c r="A10" s="9" t="s">
        <v>3</v>
      </c>
      <c r="B10" s="72">
        <v>277.79794366219977</v>
      </c>
      <c r="C10" s="76">
        <v>0.34347374553504617</v>
      </c>
      <c r="D10" s="76">
        <v>0.32550472186129886</v>
      </c>
      <c r="E10" s="76">
        <v>0.33102153260365585</v>
      </c>
      <c r="F10" s="21"/>
      <c r="G10" s="68">
        <v>1.9809715109639208</v>
      </c>
      <c r="H10" s="68">
        <v>-1.9611444577831136</v>
      </c>
      <c r="I10" s="68">
        <v>2.195974503090661</v>
      </c>
    </row>
    <row r="11" spans="1:9" ht="12.75">
      <c r="A11" s="9" t="s">
        <v>34</v>
      </c>
      <c r="B11" s="72">
        <v>111.76242448900001</v>
      </c>
      <c r="C11" s="76">
        <v>0.4402359988917368</v>
      </c>
      <c r="D11" s="76">
        <v>0.3139914075015095</v>
      </c>
      <c r="E11" s="76">
        <v>0.24577259360675355</v>
      </c>
      <c r="F11" s="21"/>
      <c r="G11" s="68">
        <v>-1.7345003406161545</v>
      </c>
      <c r="H11" s="68">
        <v>-1.1728570788128756</v>
      </c>
      <c r="I11" s="68">
        <v>-1.7543946521086138</v>
      </c>
    </row>
    <row r="12" spans="1:9" ht="12.75">
      <c r="A12" s="9" t="s">
        <v>4</v>
      </c>
      <c r="B12" s="72">
        <v>113.67599855790002</v>
      </c>
      <c r="C12" s="76">
        <v>0.41009726279206427</v>
      </c>
      <c r="D12" s="76">
        <v>0.3212176102442673</v>
      </c>
      <c r="E12" s="76">
        <v>0.2686851269636682</v>
      </c>
      <c r="F12" s="21"/>
      <c r="G12" s="68">
        <v>4.21250583044285</v>
      </c>
      <c r="H12" s="68">
        <v>-0.5657349665924277</v>
      </c>
      <c r="I12" s="68">
        <v>4.4653393623195585</v>
      </c>
    </row>
    <row r="13" spans="1:9" ht="12.75">
      <c r="A13" s="9" t="s">
        <v>32</v>
      </c>
      <c r="B13" s="72">
        <v>133.56430888729994</v>
      </c>
      <c r="C13" s="76">
        <v>0.2801557395668275</v>
      </c>
      <c r="D13" s="76">
        <v>0.38787098791032437</v>
      </c>
      <c r="E13" s="76">
        <v>0.3319732725228481</v>
      </c>
      <c r="F13" s="21"/>
      <c r="G13" s="68">
        <v>-2.85951726280838</v>
      </c>
      <c r="H13" s="68">
        <v>-0.2756162990496897</v>
      </c>
      <c r="I13" s="68">
        <v>-3.0021702119664977</v>
      </c>
    </row>
    <row r="14" spans="1:9" ht="12.75">
      <c r="A14" s="9" t="s">
        <v>33</v>
      </c>
      <c r="B14" s="72">
        <v>456.7588463751002</v>
      </c>
      <c r="C14" s="76">
        <v>0.5300252430217699</v>
      </c>
      <c r="D14" s="76">
        <v>0.28287735969767014</v>
      </c>
      <c r="E14" s="76">
        <v>0.18709739728055957</v>
      </c>
      <c r="F14" s="21"/>
      <c r="G14" s="68">
        <v>11.380699996481967</v>
      </c>
      <c r="H14" s="68">
        <v>3.3631276348077774</v>
      </c>
      <c r="I14" s="68">
        <v>11.653847067246899</v>
      </c>
    </row>
    <row r="15" spans="1:9" ht="12.75">
      <c r="A15" s="9" t="s">
        <v>61</v>
      </c>
      <c r="B15" s="72">
        <v>239.08555171880033</v>
      </c>
      <c r="C15" s="76">
        <v>0.5191834193954538</v>
      </c>
      <c r="D15" s="76">
        <v>0.32630988473813083</v>
      </c>
      <c r="E15" s="76">
        <v>0.15450669586641427</v>
      </c>
      <c r="F15" s="21"/>
      <c r="G15" s="68">
        <v>9.833719225600126</v>
      </c>
      <c r="H15" s="68">
        <v>2.611594968639213</v>
      </c>
      <c r="I15" s="68">
        <v>9.977198435259952</v>
      </c>
    </row>
    <row r="16" spans="1:9" ht="12.75">
      <c r="A16" s="9" t="s">
        <v>5</v>
      </c>
      <c r="B16" s="72">
        <v>196.2054376795998</v>
      </c>
      <c r="C16" s="76">
        <v>0.49401798303920325</v>
      </c>
      <c r="D16" s="76">
        <v>0.3064508018467199</v>
      </c>
      <c r="E16" s="76">
        <v>0.19953121511407773</v>
      </c>
      <c r="F16" s="21"/>
      <c r="G16" s="68">
        <v>16.054111753960395</v>
      </c>
      <c r="H16" s="68">
        <v>-1.5054458815520768</v>
      </c>
      <c r="I16" s="68">
        <v>16.74775221724794</v>
      </c>
    </row>
    <row r="17" spans="1:11" ht="12.75">
      <c r="A17" s="9" t="s">
        <v>56</v>
      </c>
      <c r="B17" s="72">
        <v>54.129223980599996</v>
      </c>
      <c r="C17" s="76">
        <v>0.2646898529643614</v>
      </c>
      <c r="D17" s="76">
        <v>0.2565535088472198</v>
      </c>
      <c r="E17" s="76">
        <v>0.47875663818841885</v>
      </c>
      <c r="F17" s="21"/>
      <c r="G17" s="68">
        <v>-17.972193173801568</v>
      </c>
      <c r="H17" s="68">
        <v>-5.073324396782839</v>
      </c>
      <c r="I17" s="68">
        <v>-18.498549420746986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0.23196035654541386</v>
      </c>
      <c r="D18" s="76">
        <v>0.2999606240612692</v>
      </c>
      <c r="E18" s="76">
        <v>0.468079019393317</v>
      </c>
      <c r="F18" s="21"/>
      <c r="G18" s="68">
        <v>0.42266639731692823</v>
      </c>
      <c r="H18" s="68">
        <v>-6.238358017658788</v>
      </c>
      <c r="I18" s="68">
        <v>0.4894375898820263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0.37921874647159876</v>
      </c>
      <c r="D21" s="76">
        <v>0.32867836861281907</v>
      </c>
      <c r="E21" s="76">
        <v>0.29210288491558223</v>
      </c>
      <c r="F21" s="21"/>
      <c r="G21" s="68">
        <v>3.1679334902298777</v>
      </c>
      <c r="H21" s="68">
        <v>-2.20336063901574</v>
      </c>
      <c r="I21" s="68">
        <v>3.415826123986069</v>
      </c>
    </row>
    <row r="22" spans="1:9" ht="12.75">
      <c r="A22" s="9" t="s">
        <v>13</v>
      </c>
      <c r="B22" s="72">
        <v>687.6387397151</v>
      </c>
      <c r="C22" s="76">
        <v>0.4403198113594881</v>
      </c>
      <c r="D22" s="76">
        <v>0.32678581270449514</v>
      </c>
      <c r="E22" s="76">
        <v>0.23289437593601722</v>
      </c>
      <c r="F22" s="21"/>
      <c r="G22" s="68">
        <v>5.900998379284806</v>
      </c>
      <c r="H22" s="68">
        <v>0.910564717048286</v>
      </c>
      <c r="I22" s="68">
        <v>5.963529396442257</v>
      </c>
    </row>
    <row r="23" spans="1:9" ht="12.75">
      <c r="A23" s="9" t="s">
        <v>14</v>
      </c>
      <c r="B23" s="72">
        <v>134.61637603699992</v>
      </c>
      <c r="C23" s="76">
        <v>0.5255446498915333</v>
      </c>
      <c r="D23" s="76">
        <v>0.27738472857859614</v>
      </c>
      <c r="E23" s="76">
        <v>0.19707062152987104</v>
      </c>
      <c r="F23" s="21"/>
      <c r="G23" s="68">
        <v>13.760173782161043</v>
      </c>
      <c r="H23" s="68">
        <v>1.7010920146429236</v>
      </c>
      <c r="I23" s="68">
        <v>14.2593101333681</v>
      </c>
    </row>
    <row r="24" spans="1:9" ht="12.75">
      <c r="A24" s="9" t="s">
        <v>15</v>
      </c>
      <c r="B24" s="72">
        <v>387.417094921</v>
      </c>
      <c r="C24" s="76">
        <v>0.417847480678333</v>
      </c>
      <c r="D24" s="76">
        <v>0.33216801559729026</v>
      </c>
      <c r="E24" s="76">
        <v>0.24998450372437667</v>
      </c>
      <c r="F24" s="21"/>
      <c r="G24" s="68">
        <v>9.211865867639231</v>
      </c>
      <c r="H24" s="68">
        <v>0.2501552561563149</v>
      </c>
      <c r="I24" s="68">
        <v>9.663041487178779</v>
      </c>
    </row>
    <row r="25" spans="1:9" ht="12.75">
      <c r="A25" s="9" t="s">
        <v>16</v>
      </c>
      <c r="B25" s="72">
        <v>261.64194652439994</v>
      </c>
      <c r="C25" s="76">
        <v>0.3160820924887799</v>
      </c>
      <c r="D25" s="76">
        <v>0.4049585433920867</v>
      </c>
      <c r="E25" s="76">
        <v>0.27895936411913347</v>
      </c>
      <c r="F25" s="21"/>
      <c r="G25" s="68">
        <v>5.226904471824004</v>
      </c>
      <c r="H25" s="68">
        <v>4.952346625506726</v>
      </c>
      <c r="I25" s="68">
        <v>5.2350453531427945</v>
      </c>
    </row>
    <row r="26" spans="1:9" ht="12.75">
      <c r="A26" s="9" t="s">
        <v>17</v>
      </c>
      <c r="B26" s="72">
        <v>360.44092716520015</v>
      </c>
      <c r="C26" s="76">
        <v>0.4097359457926455</v>
      </c>
      <c r="D26" s="76">
        <v>0.3109636336785605</v>
      </c>
      <c r="E26" s="76">
        <v>0.27930042052879317</v>
      </c>
      <c r="F26" s="21"/>
      <c r="G26" s="68">
        <v>6.4643353956134835</v>
      </c>
      <c r="H26" s="68">
        <v>-0.2095586932643588</v>
      </c>
      <c r="I26" s="68">
        <v>6.7585890708935885</v>
      </c>
    </row>
    <row r="27" spans="1:9" ht="12.75">
      <c r="A27" s="9" t="s">
        <v>18</v>
      </c>
      <c r="B27" s="72">
        <v>130.815406295</v>
      </c>
      <c r="C27" s="76">
        <v>0.3736988794240621</v>
      </c>
      <c r="D27" s="76">
        <v>0.31796535500726075</v>
      </c>
      <c r="E27" s="76">
        <v>0.30833576556867737</v>
      </c>
      <c r="F27" s="21"/>
      <c r="G27" s="68">
        <v>-4.323171054809159</v>
      </c>
      <c r="H27" s="68">
        <v>-1.4540113536753343</v>
      </c>
      <c r="I27" s="68">
        <v>-4.429195165897215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0.4617311047391544</v>
      </c>
      <c r="D30" s="76">
        <v>0.32270001967295664</v>
      </c>
      <c r="E30" s="76">
        <v>0.21556887558788787</v>
      </c>
      <c r="F30" s="21"/>
      <c r="G30" s="23">
        <v>9.891244039298291</v>
      </c>
      <c r="H30" s="23">
        <v>2.6892699402442193</v>
      </c>
      <c r="I30" s="23">
        <v>9.936262929638428</v>
      </c>
      <c r="J30" s="32"/>
    </row>
    <row r="31" spans="1:10" ht="12.75">
      <c r="A31" s="9" t="s">
        <v>58</v>
      </c>
      <c r="B31" s="72">
        <v>1140.4642324608008</v>
      </c>
      <c r="C31" s="76">
        <v>0.4519235197991456</v>
      </c>
      <c r="D31" s="76">
        <v>0.2997629853284137</v>
      </c>
      <c r="E31" s="76">
        <v>0.24831349487244028</v>
      </c>
      <c r="F31" s="21"/>
      <c r="G31" s="23">
        <v>8.25823978024908</v>
      </c>
      <c r="H31" s="23">
        <v>0.14301378091071854</v>
      </c>
      <c r="I31" s="23">
        <v>8.613236066526339</v>
      </c>
      <c r="J31" s="32"/>
    </row>
    <row r="32" spans="1:10" ht="12.75">
      <c r="A32" s="9" t="s">
        <v>59</v>
      </c>
      <c r="B32" s="72">
        <v>882.792052737299</v>
      </c>
      <c r="C32" s="76">
        <v>0.33902008409607953</v>
      </c>
      <c r="D32" s="76">
        <v>0.37387544747966744</v>
      </c>
      <c r="E32" s="76">
        <v>0.28710446842425486</v>
      </c>
      <c r="F32" s="21"/>
      <c r="G32" s="23">
        <v>0.7545373799672198</v>
      </c>
      <c r="H32" s="23">
        <v>-0.10342599517992145</v>
      </c>
      <c r="I32" s="23">
        <v>0.7824843602812639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0.35</v>
      </c>
      <c r="D35" s="76">
        <v>0.34625</v>
      </c>
      <c r="E35" s="76">
        <v>0.30375</v>
      </c>
      <c r="F35" s="21"/>
      <c r="G35" s="68">
        <v>0.142194984319919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0.4174944194776186</v>
      </c>
      <c r="D36" s="76">
        <v>0.3361893237021396</v>
      </c>
      <c r="E36" s="76">
        <v>0.24631625682023997</v>
      </c>
      <c r="F36" s="21"/>
      <c r="G36" s="68">
        <v>4.171745523241359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0.5830997618517635</v>
      </c>
      <c r="D37" s="76">
        <v>0.25376355436925246</v>
      </c>
      <c r="E37" s="76">
        <v>0.1631366837789843</v>
      </c>
      <c r="F37" s="21"/>
      <c r="G37" s="68">
        <v>7.207214119646529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0.6739439043692156</v>
      </c>
      <c r="D38" s="76">
        <v>0.10192651896858818</v>
      </c>
      <c r="E38" s="76">
        <v>0.2241295766621964</v>
      </c>
      <c r="F38" s="21"/>
      <c r="G38" s="68">
        <v>9.440040622965892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0.40991262449011706</v>
      </c>
      <c r="D40" s="77">
        <v>0.3308988620331357</v>
      </c>
      <c r="E40" s="77">
        <v>0.2591885134767493</v>
      </c>
      <c r="F40" s="22"/>
      <c r="G40" s="78">
        <v>5.6695091987391555</v>
      </c>
      <c r="H40" s="78">
        <v>0.142194984319919</v>
      </c>
      <c r="I40" s="78">
        <v>5.847499676178156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87"/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28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0.36193592763348936</v>
      </c>
      <c r="D8" s="76">
        <v>0.39100771925446937</v>
      </c>
      <c r="E8" s="76">
        <v>0.24705635311204116</v>
      </c>
      <c r="F8" s="21"/>
      <c r="G8" s="68">
        <v>8.055633450681325</v>
      </c>
      <c r="H8" s="68">
        <v>-0.3382698725728155</v>
      </c>
      <c r="I8" s="68">
        <v>8.254889915263787</v>
      </c>
    </row>
    <row r="9" spans="1:9" ht="12.75">
      <c r="A9" s="9" t="s">
        <v>60</v>
      </c>
      <c r="B9" s="72">
        <v>394.9333009685002</v>
      </c>
      <c r="C9" s="76">
        <v>0.297939204140399</v>
      </c>
      <c r="D9" s="76">
        <v>0.4417312275603604</v>
      </c>
      <c r="E9" s="76">
        <v>0.26032956829924</v>
      </c>
      <c r="F9" s="21"/>
      <c r="G9" s="68">
        <v>5.446648588185755</v>
      </c>
      <c r="H9" s="68">
        <v>4.113125260450347</v>
      </c>
      <c r="I9" s="68">
        <v>5.492409337396697</v>
      </c>
    </row>
    <row r="10" spans="1:9" ht="12.75">
      <c r="A10" s="9" t="s">
        <v>3</v>
      </c>
      <c r="B10" s="72">
        <v>277.79794366219977</v>
      </c>
      <c r="C10" s="76">
        <v>0.3604327804554525</v>
      </c>
      <c r="D10" s="76">
        <v>0.38646878284160485</v>
      </c>
      <c r="E10" s="76">
        <v>0.2530984367029433</v>
      </c>
      <c r="F10" s="21"/>
      <c r="G10" s="68">
        <v>8.982609088761034</v>
      </c>
      <c r="H10" s="68">
        <v>-3.073976257169534</v>
      </c>
      <c r="I10" s="68">
        <v>9.640175214353814</v>
      </c>
    </row>
    <row r="11" spans="1:9" ht="12.75">
      <c r="A11" s="9" t="s">
        <v>34</v>
      </c>
      <c r="B11" s="72">
        <v>111.76242448900001</v>
      </c>
      <c r="C11" s="76">
        <v>0.4688655510324435</v>
      </c>
      <c r="D11" s="76">
        <v>0.3683123591322125</v>
      </c>
      <c r="E11" s="76">
        <v>0.16282208983534388</v>
      </c>
      <c r="F11" s="21"/>
      <c r="G11" s="68">
        <v>2.6104883311333107</v>
      </c>
      <c r="H11" s="68">
        <v>0.09137675961624661</v>
      </c>
      <c r="I11" s="68">
        <v>2.6997193318349</v>
      </c>
    </row>
    <row r="12" spans="1:9" ht="12.75">
      <c r="A12" s="9" t="s">
        <v>4</v>
      </c>
      <c r="B12" s="72">
        <v>113.67599855790002</v>
      </c>
      <c r="C12" s="76">
        <v>0.39105550649513654</v>
      </c>
      <c r="D12" s="76">
        <v>0.4094715361606574</v>
      </c>
      <c r="E12" s="76">
        <v>0.1994729573442059</v>
      </c>
      <c r="F12" s="21"/>
      <c r="G12" s="68">
        <v>6.559548532406226</v>
      </c>
      <c r="H12" s="68">
        <v>-0.39396436525612494</v>
      </c>
      <c r="I12" s="68">
        <v>6.927483364396496</v>
      </c>
    </row>
    <row r="13" spans="1:9" ht="12.75">
      <c r="A13" s="9" t="s">
        <v>32</v>
      </c>
      <c r="B13" s="72">
        <v>133.56430888729994</v>
      </c>
      <c r="C13" s="76">
        <v>0.25339285792274635</v>
      </c>
      <c r="D13" s="76">
        <v>0.374852252102134</v>
      </c>
      <c r="E13" s="76">
        <v>0.37175488997511996</v>
      </c>
      <c r="F13" s="21"/>
      <c r="G13" s="68">
        <v>1.6932169017019247</v>
      </c>
      <c r="H13" s="68">
        <v>-0.837667005645755</v>
      </c>
      <c r="I13" s="68">
        <v>1.8329428658250908</v>
      </c>
    </row>
    <row r="14" spans="1:9" ht="12.75">
      <c r="A14" s="9" t="s">
        <v>33</v>
      </c>
      <c r="B14" s="72">
        <v>456.7588463751002</v>
      </c>
      <c r="C14" s="76">
        <v>0.41813026201190545</v>
      </c>
      <c r="D14" s="76">
        <v>0.40020653460611677</v>
      </c>
      <c r="E14" s="76">
        <v>0.18166320338197742</v>
      </c>
      <c r="F14" s="21"/>
      <c r="G14" s="68">
        <v>6.387712281965415</v>
      </c>
      <c r="H14" s="68">
        <v>0.21973510350468767</v>
      </c>
      <c r="I14" s="68">
        <v>6.597846325394201</v>
      </c>
    </row>
    <row r="15" spans="1:9" ht="12.75">
      <c r="A15" s="9" t="s">
        <v>61</v>
      </c>
      <c r="B15" s="72">
        <v>239.08555171880033</v>
      </c>
      <c r="C15" s="76">
        <v>0.48355718552851834</v>
      </c>
      <c r="D15" s="76">
        <v>0.36034000115611653</v>
      </c>
      <c r="E15" s="76">
        <v>0.15610281331536377</v>
      </c>
      <c r="F15" s="21"/>
      <c r="G15" s="68">
        <v>16.63702357989966</v>
      </c>
      <c r="H15" s="68">
        <v>1.2265901963457861</v>
      </c>
      <c r="I15" s="68">
        <v>16.943176828406376</v>
      </c>
    </row>
    <row r="16" spans="1:9" ht="12.75">
      <c r="A16" s="9" t="s">
        <v>5</v>
      </c>
      <c r="B16" s="72">
        <v>196.2054376795998</v>
      </c>
      <c r="C16" s="76">
        <v>0.41069396488330995</v>
      </c>
      <c r="D16" s="76">
        <v>0.40662950626110667</v>
      </c>
      <c r="E16" s="76">
        <v>0.18267652885558447</v>
      </c>
      <c r="F16" s="21"/>
      <c r="G16" s="68">
        <v>5.423029901261022</v>
      </c>
      <c r="H16" s="68">
        <v>-0.4397917318271301</v>
      </c>
      <c r="I16" s="68">
        <v>5.654624022147246</v>
      </c>
    </row>
    <row r="17" spans="1:11" ht="12.75">
      <c r="A17" s="9" t="s">
        <v>56</v>
      </c>
      <c r="B17" s="72">
        <v>54.129223980599996</v>
      </c>
      <c r="C17" s="76">
        <v>0.22954925130182624</v>
      </c>
      <c r="D17" s="76">
        <v>0.351874165500292</v>
      </c>
      <c r="E17" s="76">
        <v>0.41857658319788194</v>
      </c>
      <c r="F17" s="21"/>
      <c r="G17" s="68">
        <v>-18.31484050620313</v>
      </c>
      <c r="H17" s="68">
        <v>-4.777104557640749</v>
      </c>
      <c r="I17" s="68">
        <v>-18.867266614973158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0.34807999045542704</v>
      </c>
      <c r="D18" s="76">
        <v>0.332976172911386</v>
      </c>
      <c r="E18" s="76">
        <v>0.31894383663318715</v>
      </c>
      <c r="F18" s="21"/>
      <c r="G18" s="68">
        <v>4.050956226856408</v>
      </c>
      <c r="H18" s="68">
        <v>-6.000783252634578</v>
      </c>
      <c r="I18" s="68">
        <v>4.1517164989386295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0.3473156220213292</v>
      </c>
      <c r="D21" s="76">
        <v>0.3963043617018625</v>
      </c>
      <c r="E21" s="76">
        <v>0.2563800162768082</v>
      </c>
      <c r="F21" s="21"/>
      <c r="G21" s="68">
        <v>7.534464041633723</v>
      </c>
      <c r="H21" s="68">
        <v>-1.8679087613577507</v>
      </c>
      <c r="I21" s="68">
        <v>7.968396517049752</v>
      </c>
    </row>
    <row r="22" spans="1:9" ht="12.75">
      <c r="A22" s="9" t="s">
        <v>13</v>
      </c>
      <c r="B22" s="72">
        <v>687.6387397151</v>
      </c>
      <c r="C22" s="76">
        <v>0.4287536915391471</v>
      </c>
      <c r="D22" s="76">
        <v>0.38850375792030994</v>
      </c>
      <c r="E22" s="76">
        <v>0.18274255054054347</v>
      </c>
      <c r="F22" s="21"/>
      <c r="G22" s="68">
        <v>9.563395402624502</v>
      </c>
      <c r="H22" s="68">
        <v>1.5335330406928458</v>
      </c>
      <c r="I22" s="68">
        <v>9.664010999406331</v>
      </c>
    </row>
    <row r="23" spans="1:9" ht="12.75">
      <c r="A23" s="9" t="s">
        <v>14</v>
      </c>
      <c r="B23" s="72">
        <v>134.61637603699992</v>
      </c>
      <c r="C23" s="76">
        <v>0.3843133719014288</v>
      </c>
      <c r="D23" s="76">
        <v>0.4563401401480538</v>
      </c>
      <c r="E23" s="76">
        <v>0.159346487950518</v>
      </c>
      <c r="F23" s="21"/>
      <c r="G23" s="68">
        <v>6.378056860200598</v>
      </c>
      <c r="H23" s="68">
        <v>3.8903952348451947</v>
      </c>
      <c r="I23" s="68">
        <v>6.481023435156766</v>
      </c>
    </row>
    <row r="24" spans="1:9" ht="12.75">
      <c r="A24" s="9" t="s">
        <v>15</v>
      </c>
      <c r="B24" s="72">
        <v>387.417094921</v>
      </c>
      <c r="C24" s="76">
        <v>0.35887228016365813</v>
      </c>
      <c r="D24" s="76">
        <v>0.4115795704923116</v>
      </c>
      <c r="E24" s="76">
        <v>0.2295481493440305</v>
      </c>
      <c r="F24" s="21"/>
      <c r="G24" s="68">
        <v>10.775105414806948</v>
      </c>
      <c r="H24" s="68">
        <v>-0.3588901309381391</v>
      </c>
      <c r="I24" s="68">
        <v>11.335644306998555</v>
      </c>
    </row>
    <row r="25" spans="1:9" ht="12.75">
      <c r="A25" s="9" t="s">
        <v>16</v>
      </c>
      <c r="B25" s="72">
        <v>261.64194652439994</v>
      </c>
      <c r="C25" s="76">
        <v>0.34355152126583216</v>
      </c>
      <c r="D25" s="76">
        <v>0.3859778847061301</v>
      </c>
      <c r="E25" s="76">
        <v>0.2704705940280377</v>
      </c>
      <c r="F25" s="21"/>
      <c r="G25" s="68">
        <v>4.152615002119372</v>
      </c>
      <c r="H25" s="68">
        <v>2.3335821022100847</v>
      </c>
      <c r="I25" s="68">
        <v>4.206550925465812</v>
      </c>
    </row>
    <row r="26" spans="1:9" ht="12.75">
      <c r="A26" s="9" t="s">
        <v>17</v>
      </c>
      <c r="B26" s="72">
        <v>360.44092716520015</v>
      </c>
      <c r="C26" s="76">
        <v>0.3719321863053815</v>
      </c>
      <c r="D26" s="76">
        <v>0.36938050538403283</v>
      </c>
      <c r="E26" s="76">
        <v>0.2586873083105849</v>
      </c>
      <c r="F26" s="21"/>
      <c r="G26" s="68">
        <v>6.212411688178065</v>
      </c>
      <c r="H26" s="68">
        <v>-0.7902242851574953</v>
      </c>
      <c r="I26" s="68">
        <v>6.521159676138579</v>
      </c>
    </row>
    <row r="27" spans="1:9" ht="12.75">
      <c r="A27" s="9" t="s">
        <v>18</v>
      </c>
      <c r="B27" s="72">
        <v>130.815406295</v>
      </c>
      <c r="C27" s="76">
        <v>0.35540898601676224</v>
      </c>
      <c r="D27" s="76">
        <v>0.36787109400135987</v>
      </c>
      <c r="E27" s="76">
        <v>0.27671991998187806</v>
      </c>
      <c r="F27" s="21"/>
      <c r="G27" s="68">
        <v>-6.909334565622143</v>
      </c>
      <c r="H27" s="68">
        <v>-2.731800726301289</v>
      </c>
      <c r="I27" s="68">
        <v>-7.06370705024866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0.4896685748705866</v>
      </c>
      <c r="D30" s="76">
        <v>0.35404638859366616</v>
      </c>
      <c r="E30" s="76">
        <v>0.1562850365357459</v>
      </c>
      <c r="F30" s="21"/>
      <c r="G30" s="23">
        <v>15.265309902195678</v>
      </c>
      <c r="H30" s="23">
        <v>2.8555901965878587</v>
      </c>
      <c r="I30" s="23">
        <v>15.342881940486166</v>
      </c>
      <c r="J30" s="32"/>
    </row>
    <row r="31" spans="1:10" ht="12.75">
      <c r="A31" s="9" t="s">
        <v>58</v>
      </c>
      <c r="B31" s="72">
        <v>1140.4642324608008</v>
      </c>
      <c r="C31" s="76">
        <v>0.3908627327687791</v>
      </c>
      <c r="D31" s="76">
        <v>0.4074418981550964</v>
      </c>
      <c r="E31" s="76">
        <v>0.20169536907612415</v>
      </c>
      <c r="F31" s="21"/>
      <c r="G31" s="23">
        <v>6.840588862007387</v>
      </c>
      <c r="H31" s="23">
        <v>-0.6534939595185748</v>
      </c>
      <c r="I31" s="23">
        <v>7.168413567186634</v>
      </c>
      <c r="J31" s="32"/>
    </row>
    <row r="32" spans="1:10" ht="12.75">
      <c r="A32" s="9" t="s">
        <v>59</v>
      </c>
      <c r="B32" s="72">
        <v>882.792052737299</v>
      </c>
      <c r="C32" s="76">
        <v>0.3302075292389739</v>
      </c>
      <c r="D32" s="76">
        <v>0.3867600304832823</v>
      </c>
      <c r="E32" s="76">
        <v>0.28303244027774555</v>
      </c>
      <c r="F32" s="21"/>
      <c r="G32" s="23">
        <v>3.6608966203097335</v>
      </c>
      <c r="H32" s="23">
        <v>0.18237762818914638</v>
      </c>
      <c r="I32" s="23">
        <v>3.7742046059543695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0.28</v>
      </c>
      <c r="D35" s="76">
        <v>0.42875</v>
      </c>
      <c r="E35" s="76">
        <v>0.29125</v>
      </c>
      <c r="F35" s="21"/>
      <c r="G35" s="68">
        <v>-0.19590209921745466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0.40882636744753853</v>
      </c>
      <c r="D36" s="76">
        <v>0.39445206846786185</v>
      </c>
      <c r="E36" s="76">
        <v>0.19672156408460373</v>
      </c>
      <c r="F36" s="21"/>
      <c r="G36" s="68">
        <v>5.830416732322623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0.578461668239828</v>
      </c>
      <c r="D37" s="76">
        <v>0.259908064063387</v>
      </c>
      <c r="E37" s="76">
        <v>0.1616302676967837</v>
      </c>
      <c r="F37" s="21"/>
      <c r="G37" s="68">
        <v>9.296282730648215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0.6096440451626666</v>
      </c>
      <c r="D38" s="76">
        <v>0.136721419196548</v>
      </c>
      <c r="E38" s="76">
        <v>0.2536345356407853</v>
      </c>
      <c r="F38" s="21"/>
      <c r="G38" s="68">
        <v>7.890245838789836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0.37964146847376945</v>
      </c>
      <c r="D40" s="77">
        <v>0.39302870855452327</v>
      </c>
      <c r="E40" s="77">
        <v>0.22732982297170942</v>
      </c>
      <c r="F40" s="22"/>
      <c r="G40" s="78">
        <v>7.197851688628504</v>
      </c>
      <c r="H40" s="78">
        <v>-0.19590209921745466</v>
      </c>
      <c r="I40" s="78">
        <v>7.435945221167711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67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87"/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27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0.3548233047472482</v>
      </c>
      <c r="D8" s="76">
        <v>0.38544527670431605</v>
      </c>
      <c r="E8" s="76">
        <v>0.2597314185484357</v>
      </c>
      <c r="F8" s="21"/>
      <c r="G8" s="68">
        <v>5.459173161913081</v>
      </c>
      <c r="H8" s="68">
        <v>-1.2394474362864072</v>
      </c>
      <c r="I8" s="68">
        <v>5.6181866037618535</v>
      </c>
    </row>
    <row r="9" spans="1:9" ht="12.75">
      <c r="A9" s="9" t="s">
        <v>60</v>
      </c>
      <c r="B9" s="72">
        <v>394.9333009685002</v>
      </c>
      <c r="C9" s="76">
        <v>0.3737561521018415</v>
      </c>
      <c r="D9" s="76">
        <v>0.3400077289210476</v>
      </c>
      <c r="E9" s="76">
        <v>0.28623611897711015</v>
      </c>
      <c r="F9" s="21"/>
      <c r="G9" s="68">
        <v>7.621185799084884</v>
      </c>
      <c r="H9" s="68">
        <v>0.9361052434941308</v>
      </c>
      <c r="I9" s="68">
        <v>7.850588831185408</v>
      </c>
    </row>
    <row r="10" spans="1:9" ht="12.75">
      <c r="A10" s="9" t="s">
        <v>3</v>
      </c>
      <c r="B10" s="72">
        <v>277.79794366219977</v>
      </c>
      <c r="C10" s="76">
        <v>0.3560704823660359</v>
      </c>
      <c r="D10" s="76">
        <v>0.29447248030521667</v>
      </c>
      <c r="E10" s="76">
        <v>0.34945703732874833</v>
      </c>
      <c r="F10" s="21"/>
      <c r="G10" s="68">
        <v>4.237955042834251</v>
      </c>
      <c r="H10" s="68">
        <v>-2.005542216886755</v>
      </c>
      <c r="I10" s="68">
        <v>4.578475363093053</v>
      </c>
    </row>
    <row r="11" spans="1:9" ht="12.75">
      <c r="A11" s="9" t="s">
        <v>34</v>
      </c>
      <c r="B11" s="72">
        <v>111.76242448900001</v>
      </c>
      <c r="C11" s="76">
        <v>0.5093458881717923</v>
      </c>
      <c r="D11" s="76">
        <v>0.2400915493026294</v>
      </c>
      <c r="E11" s="76">
        <v>0.25056256252557824</v>
      </c>
      <c r="F11" s="21"/>
      <c r="G11" s="68">
        <v>1.344215457053069</v>
      </c>
      <c r="H11" s="68">
        <v>-1.1796713888639827</v>
      </c>
      <c r="I11" s="68">
        <v>1.4336156056868692</v>
      </c>
    </row>
    <row r="12" spans="1:9" ht="12.75">
      <c r="A12" s="9" t="s">
        <v>4</v>
      </c>
      <c r="B12" s="72">
        <v>113.67599855790002</v>
      </c>
      <c r="C12" s="76">
        <v>0.4334632936051496</v>
      </c>
      <c r="D12" s="76">
        <v>0.2696899229812619</v>
      </c>
      <c r="E12" s="76">
        <v>0.2968467834135883</v>
      </c>
      <c r="F12" s="21"/>
      <c r="G12" s="68">
        <v>5.793608569136745</v>
      </c>
      <c r="H12" s="68">
        <v>-0.8619487750556796</v>
      </c>
      <c r="I12" s="68">
        <v>6.145777524494589</v>
      </c>
    </row>
    <row r="13" spans="1:9" ht="12.75">
      <c r="A13" s="9" t="s">
        <v>32</v>
      </c>
      <c r="B13" s="72">
        <v>133.56430888729994</v>
      </c>
      <c r="C13" s="76">
        <v>0.3011665169610567</v>
      </c>
      <c r="D13" s="76">
        <v>0.31290276710259346</v>
      </c>
      <c r="E13" s="76">
        <v>0.38593071593635014</v>
      </c>
      <c r="F13" s="21"/>
      <c r="G13" s="68">
        <v>-2.4590123911258193</v>
      </c>
      <c r="H13" s="68">
        <v>-0.42915629273766526</v>
      </c>
      <c r="I13" s="68">
        <v>-2.5710774287813027</v>
      </c>
    </row>
    <row r="14" spans="1:9" ht="12.75">
      <c r="A14" s="9" t="s">
        <v>33</v>
      </c>
      <c r="B14" s="72">
        <v>456.7588463751002</v>
      </c>
      <c r="C14" s="76">
        <v>0.5674308539356139</v>
      </c>
      <c r="D14" s="76">
        <v>0.2392883449596215</v>
      </c>
      <c r="E14" s="76">
        <v>0.1932808011047642</v>
      </c>
      <c r="F14" s="21"/>
      <c r="G14" s="68">
        <v>11.4061658208745</v>
      </c>
      <c r="H14" s="68">
        <v>3.490974800226515</v>
      </c>
      <c r="I14" s="68">
        <v>11.675824907728499</v>
      </c>
    </row>
    <row r="15" spans="1:9" ht="12.75">
      <c r="A15" s="9" t="s">
        <v>61</v>
      </c>
      <c r="B15" s="72">
        <v>239.08555171880033</v>
      </c>
      <c r="C15" s="76">
        <v>0.5412314188024221</v>
      </c>
      <c r="D15" s="76">
        <v>0.25419103071151106</v>
      </c>
      <c r="E15" s="76">
        <v>0.20457755048606582</v>
      </c>
      <c r="F15" s="21"/>
      <c r="G15" s="68">
        <v>11.080280689132103</v>
      </c>
      <c r="H15" s="68">
        <v>2.273784769566403</v>
      </c>
      <c r="I15" s="68">
        <v>11.25523601106442</v>
      </c>
    </row>
    <row r="16" spans="1:9" ht="12.75">
      <c r="A16" s="9" t="s">
        <v>5</v>
      </c>
      <c r="B16" s="72">
        <v>196.2054376795998</v>
      </c>
      <c r="C16" s="76">
        <v>0.5025724631578473</v>
      </c>
      <c r="D16" s="76">
        <v>0.2766720167304729</v>
      </c>
      <c r="E16" s="76">
        <v>0.22075552011168065</v>
      </c>
      <c r="F16" s="21"/>
      <c r="G16" s="68">
        <v>18.314909370129563</v>
      </c>
      <c r="H16" s="68">
        <v>-1.5473662907291226</v>
      </c>
      <c r="I16" s="68">
        <v>19.0995121703436</v>
      </c>
    </row>
    <row r="17" spans="1:11" ht="12.75">
      <c r="A17" s="9" t="s">
        <v>56</v>
      </c>
      <c r="B17" s="72">
        <v>54.129223980599996</v>
      </c>
      <c r="C17" s="76">
        <v>0.3132164030242961</v>
      </c>
      <c r="D17" s="76">
        <v>0.2514380977081419</v>
      </c>
      <c r="E17" s="76">
        <v>0.43534549926756205</v>
      </c>
      <c r="F17" s="21"/>
      <c r="G17" s="68">
        <v>-17.10208548085623</v>
      </c>
      <c r="H17" s="68">
        <v>-4.988686327077747</v>
      </c>
      <c r="I17" s="68">
        <v>-17.596389549418774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0.2906329896600135</v>
      </c>
      <c r="D18" s="76">
        <v>0.2721272069121328</v>
      </c>
      <c r="E18" s="76">
        <v>0.43723980342785373</v>
      </c>
      <c r="F18" s="21"/>
      <c r="G18" s="68">
        <v>2.5179571055335934</v>
      </c>
      <c r="H18" s="68">
        <v>-5.882049273711196</v>
      </c>
      <c r="I18" s="68">
        <v>2.6021601362619595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0.40510937378714573</v>
      </c>
      <c r="D21" s="76">
        <v>0.2695078174789794</v>
      </c>
      <c r="E21" s="76">
        <v>0.3253828087338747</v>
      </c>
      <c r="F21" s="21"/>
      <c r="G21" s="68">
        <v>5.018543185431603</v>
      </c>
      <c r="H21" s="68">
        <v>-2.280310876763493</v>
      </c>
      <c r="I21" s="68">
        <v>5.3553953691592</v>
      </c>
    </row>
    <row r="22" spans="1:9" ht="12.75">
      <c r="A22" s="9" t="s">
        <v>13</v>
      </c>
      <c r="B22" s="72">
        <v>687.6387397151</v>
      </c>
      <c r="C22" s="76">
        <v>0.46945597375615195</v>
      </c>
      <c r="D22" s="76">
        <v>0.2983993849856077</v>
      </c>
      <c r="E22" s="76">
        <v>0.23214464125824086</v>
      </c>
      <c r="F22" s="21"/>
      <c r="G22" s="68">
        <v>7.844322303623097</v>
      </c>
      <c r="H22" s="68">
        <v>0.49509431723810643</v>
      </c>
      <c r="I22" s="68">
        <v>7.936409431198458</v>
      </c>
    </row>
    <row r="23" spans="1:9" ht="12.75">
      <c r="A23" s="9" t="s">
        <v>14</v>
      </c>
      <c r="B23" s="72">
        <v>134.61637603699992</v>
      </c>
      <c r="C23" s="76">
        <v>0.5244765776984116</v>
      </c>
      <c r="D23" s="76">
        <v>0.3122018257239343</v>
      </c>
      <c r="E23" s="76">
        <v>0.16332159657765463</v>
      </c>
      <c r="F23" s="21"/>
      <c r="G23" s="68">
        <v>15.240536307191093</v>
      </c>
      <c r="H23" s="68">
        <v>2.101957560340014</v>
      </c>
      <c r="I23" s="68">
        <v>15.784354019200814</v>
      </c>
    </row>
    <row r="24" spans="1:9" ht="12.75">
      <c r="A24" s="9" t="s">
        <v>15</v>
      </c>
      <c r="B24" s="72">
        <v>387.417094921</v>
      </c>
      <c r="C24" s="76">
        <v>0.4562147130345866</v>
      </c>
      <c r="D24" s="76">
        <v>0.26803676362251105</v>
      </c>
      <c r="E24" s="76">
        <v>0.2757485233429023</v>
      </c>
      <c r="F24" s="21"/>
      <c r="G24" s="68">
        <v>10.883924712968001</v>
      </c>
      <c r="H24" s="68">
        <v>0.0954089937439941</v>
      </c>
      <c r="I24" s="68">
        <v>11.427070488875588</v>
      </c>
    </row>
    <row r="25" spans="1:9" ht="12.75">
      <c r="A25" s="9" t="s">
        <v>16</v>
      </c>
      <c r="B25" s="72">
        <v>261.64194652439994</v>
      </c>
      <c r="C25" s="76">
        <v>0.3493187454630571</v>
      </c>
      <c r="D25" s="76">
        <v>0.34579182158189753</v>
      </c>
      <c r="E25" s="76">
        <v>0.3048894329550455</v>
      </c>
      <c r="F25" s="21"/>
      <c r="G25" s="68">
        <v>4.246250859838998</v>
      </c>
      <c r="H25" s="68">
        <v>4.910103974082806</v>
      </c>
      <c r="I25" s="68">
        <v>4.226567031863741</v>
      </c>
    </row>
    <row r="26" spans="1:9" ht="12.75">
      <c r="A26" s="9" t="s">
        <v>17</v>
      </c>
      <c r="B26" s="72">
        <v>360.44092716520015</v>
      </c>
      <c r="C26" s="76">
        <v>0.4422795467944718</v>
      </c>
      <c r="D26" s="76">
        <v>0.2604191087672569</v>
      </c>
      <c r="E26" s="76">
        <v>0.2973013444382707</v>
      </c>
      <c r="F26" s="21"/>
      <c r="G26" s="68">
        <v>8.423053448067884</v>
      </c>
      <c r="H26" s="68">
        <v>0.18189065655670875</v>
      </c>
      <c r="I26" s="68">
        <v>8.786408396122132</v>
      </c>
    </row>
    <row r="27" spans="1:9" ht="12.75">
      <c r="A27" s="9" t="s">
        <v>18</v>
      </c>
      <c r="B27" s="72">
        <v>130.815406295</v>
      </c>
      <c r="C27" s="76">
        <v>0.41657930007448307</v>
      </c>
      <c r="D27" s="76">
        <v>0.2605349391356551</v>
      </c>
      <c r="E27" s="76">
        <v>0.32288576078986203</v>
      </c>
      <c r="F27" s="21"/>
      <c r="G27" s="68">
        <v>-1.8717649063337234</v>
      </c>
      <c r="H27" s="68">
        <v>-1.927411612472346</v>
      </c>
      <c r="I27" s="68">
        <v>-1.8697085925806047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0.5075064676251215</v>
      </c>
      <c r="D30" s="76">
        <v>0.2523743515010402</v>
      </c>
      <c r="E30" s="76">
        <v>0.24011918087383713</v>
      </c>
      <c r="F30" s="21"/>
      <c r="G30" s="23">
        <v>11.562995933739808</v>
      </c>
      <c r="H30" s="23">
        <v>1.9038061834242663</v>
      </c>
      <c r="I30" s="23">
        <v>11.623374657429082</v>
      </c>
      <c r="J30" s="32"/>
    </row>
    <row r="31" spans="1:10" ht="12.75">
      <c r="A31" s="9" t="s">
        <v>58</v>
      </c>
      <c r="B31" s="72">
        <v>1140.4642324608008</v>
      </c>
      <c r="C31" s="76">
        <v>0.4769181866226208</v>
      </c>
      <c r="D31" s="76">
        <v>0.2684199716198993</v>
      </c>
      <c r="E31" s="76">
        <v>0.2546618417574795</v>
      </c>
      <c r="F31" s="21"/>
      <c r="G31" s="23">
        <v>10.142633155224313</v>
      </c>
      <c r="H31" s="23">
        <v>0.04621166617557063</v>
      </c>
      <c r="I31" s="23">
        <v>10.584295794514258</v>
      </c>
      <c r="J31" s="32"/>
    </row>
    <row r="32" spans="1:10" ht="12.75">
      <c r="A32" s="9" t="s">
        <v>59</v>
      </c>
      <c r="B32" s="72">
        <v>882.792052737299</v>
      </c>
      <c r="C32" s="76">
        <v>0.3706964937705962</v>
      </c>
      <c r="D32" s="76">
        <v>0.32230490211102186</v>
      </c>
      <c r="E32" s="76">
        <v>0.3069986041183839</v>
      </c>
      <c r="F32" s="21"/>
      <c r="G32" s="23">
        <v>2.0076876769131595</v>
      </c>
      <c r="H32" s="23">
        <v>-0.03799343472118212</v>
      </c>
      <c r="I32" s="23">
        <v>2.074322933628917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0.34625</v>
      </c>
      <c r="D35" s="76">
        <v>0.34625</v>
      </c>
      <c r="E35" s="76">
        <v>0.3075</v>
      </c>
      <c r="F35" s="21"/>
      <c r="G35" s="68">
        <v>0.08291390062687885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0.46818721108670597</v>
      </c>
      <c r="D36" s="76">
        <v>0.26975797087306713</v>
      </c>
      <c r="E36" s="76">
        <v>0.2620548180402309</v>
      </c>
      <c r="F36" s="21"/>
      <c r="G36" s="68">
        <v>6.408314775123222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0.6139986824152841</v>
      </c>
      <c r="D37" s="76">
        <v>0.176478702365041</v>
      </c>
      <c r="E37" s="76">
        <v>0.2095226152196738</v>
      </c>
      <c r="F37" s="21"/>
      <c r="G37" s="68">
        <v>8.478518103503884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0.7611179438485091</v>
      </c>
      <c r="D38" s="76">
        <v>0.058727063238456764</v>
      </c>
      <c r="E38" s="76">
        <v>0.18015499291303405</v>
      </c>
      <c r="F38" s="21"/>
      <c r="G38" s="68">
        <v>9.36609076584046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0.439963719291092</v>
      </c>
      <c r="D40" s="77">
        <v>0.2871022856699683</v>
      </c>
      <c r="E40" s="77">
        <v>0.2729339950389423</v>
      </c>
      <c r="F40" s="22"/>
      <c r="G40" s="78">
        <v>7.2703026678296325</v>
      </c>
      <c r="H40" s="78">
        <v>0.08291390062687885</v>
      </c>
      <c r="I40" s="78">
        <v>7.501750837516974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D16" sqref="D16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69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87"/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28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0.3194630256773392</v>
      </c>
      <c r="D8" s="76">
        <v>0.42627202643318163</v>
      </c>
      <c r="E8" s="76">
        <v>0.2542649478894793</v>
      </c>
      <c r="F8" s="21"/>
      <c r="G8" s="68">
        <v>5.129043105648366</v>
      </c>
      <c r="H8" s="68">
        <v>5.714254603419747</v>
      </c>
      <c r="I8" s="68">
        <v>5.127788473664423</v>
      </c>
    </row>
    <row r="9" spans="1:9" ht="12.75">
      <c r="A9" s="9" t="s">
        <v>60</v>
      </c>
      <c r="B9" s="72">
        <v>394.9333009685002</v>
      </c>
      <c r="C9" s="76">
        <v>0.28226544513061375</v>
      </c>
      <c r="D9" s="76">
        <v>0.46535834269177256</v>
      </c>
      <c r="E9" s="76">
        <v>0.2523762121776125</v>
      </c>
      <c r="F9" s="21"/>
      <c r="G9" s="68">
        <v>3.547923611863345</v>
      </c>
      <c r="H9" s="68">
        <v>10.050397888130131</v>
      </c>
      <c r="I9" s="68">
        <v>3.518473874487076</v>
      </c>
    </row>
    <row r="10" spans="1:9" ht="12.75">
      <c r="A10" s="9" t="s">
        <v>3</v>
      </c>
      <c r="B10" s="72">
        <v>277.79794366219977</v>
      </c>
      <c r="C10" s="76">
        <v>0.3220532597822062</v>
      </c>
      <c r="D10" s="76">
        <v>0.4292961269757773</v>
      </c>
      <c r="E10" s="76">
        <v>0.2486506132420174</v>
      </c>
      <c r="F10" s="21"/>
      <c r="G10" s="68">
        <v>9.025984936123827</v>
      </c>
      <c r="H10" s="68">
        <v>0.36893752258797696</v>
      </c>
      <c r="I10" s="68">
        <v>9.081854459551534</v>
      </c>
    </row>
    <row r="11" spans="1:9" ht="12.75">
      <c r="A11" s="9" t="s">
        <v>34</v>
      </c>
      <c r="B11" s="72">
        <v>111.76242448900001</v>
      </c>
      <c r="C11" s="76">
        <v>0.43728984217151046</v>
      </c>
      <c r="D11" s="76">
        <v>0.402223249088246</v>
      </c>
      <c r="E11" s="76">
        <v>0.16048690874024352</v>
      </c>
      <c r="F11" s="21"/>
      <c r="G11" s="68">
        <v>0.7605024728461416</v>
      </c>
      <c r="H11" s="68">
        <v>3.5</v>
      </c>
      <c r="I11" s="68">
        <v>0.7586520869774297</v>
      </c>
    </row>
    <row r="12" spans="1:9" ht="12.75">
      <c r="A12" s="9" t="s">
        <v>4</v>
      </c>
      <c r="B12" s="72">
        <v>113.67599855790002</v>
      </c>
      <c r="C12" s="76">
        <v>0.3765590262499562</v>
      </c>
      <c r="D12" s="76">
        <v>0.45999065785098564</v>
      </c>
      <c r="E12" s="76">
        <v>0.16345031589905804</v>
      </c>
      <c r="F12" s="21"/>
      <c r="G12" s="68">
        <v>6.879273020787466</v>
      </c>
      <c r="H12" s="68">
        <v>1.5380758775737557</v>
      </c>
      <c r="I12" s="68">
        <v>6.9609078279382075</v>
      </c>
    </row>
    <row r="13" spans="1:9" ht="12.75">
      <c r="A13" s="9" t="s">
        <v>32</v>
      </c>
      <c r="B13" s="72">
        <v>133.56430888729994</v>
      </c>
      <c r="C13" s="76">
        <v>0.19823690389506443</v>
      </c>
      <c r="D13" s="76">
        <v>0.4435952638965371</v>
      </c>
      <c r="E13" s="76">
        <v>0.3581678322083986</v>
      </c>
      <c r="F13" s="21"/>
      <c r="G13" s="68">
        <v>1.336554556305578</v>
      </c>
      <c r="H13" s="68">
        <v>1.5484163351628983</v>
      </c>
      <c r="I13" s="68">
        <v>1.3361058481679444</v>
      </c>
    </row>
    <row r="14" spans="1:9" ht="12.75">
      <c r="A14" s="9" t="s">
        <v>33</v>
      </c>
      <c r="B14" s="72">
        <v>456.7588463751002</v>
      </c>
      <c r="C14" s="76">
        <v>0.32935976795158056</v>
      </c>
      <c r="D14" s="76">
        <v>0.47550121482575913</v>
      </c>
      <c r="E14" s="76">
        <v>0.19513901722266047</v>
      </c>
      <c r="F14" s="21"/>
      <c r="G14" s="68">
        <v>5.753544286575577</v>
      </c>
      <c r="H14" s="68">
        <v>0.9466155137566785</v>
      </c>
      <c r="I14" s="68">
        <v>5.788030052702705</v>
      </c>
    </row>
    <row r="15" spans="1:9" ht="12.75">
      <c r="A15" s="9" t="s">
        <v>61</v>
      </c>
      <c r="B15" s="72">
        <v>239.08555171880033</v>
      </c>
      <c r="C15" s="76">
        <v>0.3791227051545301</v>
      </c>
      <c r="D15" s="76">
        <v>0.47952112633943744</v>
      </c>
      <c r="E15" s="76">
        <v>0.14135616850603122</v>
      </c>
      <c r="F15" s="21"/>
      <c r="G15" s="68">
        <v>9.234042019041437</v>
      </c>
      <c r="H15" s="68">
        <v>-5.131389485924421</v>
      </c>
      <c r="I15" s="68">
        <v>9.290730982372757</v>
      </c>
    </row>
    <row r="16" spans="1:9" ht="12.75">
      <c r="A16" s="9" t="s">
        <v>5</v>
      </c>
      <c r="B16" s="72">
        <v>196.2054376795998</v>
      </c>
      <c r="C16" s="76">
        <v>0.385390807342101</v>
      </c>
      <c r="D16" s="76">
        <v>0.45030015068926416</v>
      </c>
      <c r="E16" s="76">
        <v>0.16430904196863558</v>
      </c>
      <c r="F16" s="21"/>
      <c r="G16" s="68">
        <v>5.6817667852607245</v>
      </c>
      <c r="H16" s="68">
        <v>-0.2686614141909783</v>
      </c>
      <c r="I16" s="68">
        <v>5.692819007922879</v>
      </c>
    </row>
    <row r="17" spans="1:11" ht="12.75">
      <c r="A17" s="9" t="s">
        <v>56</v>
      </c>
      <c r="B17" s="72">
        <v>54.129223980599996</v>
      </c>
      <c r="C17" s="76">
        <v>0.17338288402829427</v>
      </c>
      <c r="D17" s="76">
        <v>0.3876823638416035</v>
      </c>
      <c r="E17" s="76">
        <v>0.43893475213010225</v>
      </c>
      <c r="F17" s="21"/>
      <c r="G17" s="68">
        <v>-20.21005270161123</v>
      </c>
      <c r="H17" s="68">
        <v>0</v>
      </c>
      <c r="I17" s="68">
        <v>-20.243290873888828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0.2801018695197451</v>
      </c>
      <c r="D18" s="76">
        <v>0.44216063793316857</v>
      </c>
      <c r="E18" s="76">
        <v>0.27773749254708646</v>
      </c>
      <c r="F18" s="21"/>
      <c r="G18" s="68">
        <v>2.6384211235647625</v>
      </c>
      <c r="H18" s="68">
        <v>6.71595598349381</v>
      </c>
      <c r="I18" s="68">
        <v>2.6363070049769406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0.29695779408467043</v>
      </c>
      <c r="D21" s="76">
        <v>0.4622920735600844</v>
      </c>
      <c r="E21" s="76">
        <v>0.2407501323552451</v>
      </c>
      <c r="F21" s="21"/>
      <c r="G21" s="68">
        <v>5.67202438419189</v>
      </c>
      <c r="H21" s="68">
        <v>-0.9673297048173665</v>
      </c>
      <c r="I21" s="68">
        <v>5.740326819302417</v>
      </c>
    </row>
    <row r="22" spans="1:9" ht="12.75">
      <c r="A22" s="9" t="s">
        <v>13</v>
      </c>
      <c r="B22" s="72">
        <v>687.6387397151</v>
      </c>
      <c r="C22" s="76">
        <v>0.35085681597201535</v>
      </c>
      <c r="D22" s="76">
        <v>0.4688590998594768</v>
      </c>
      <c r="E22" s="76">
        <v>0.18028408416850883</v>
      </c>
      <c r="F22" s="21"/>
      <c r="G22" s="68">
        <v>6.3164316961911995</v>
      </c>
      <c r="H22" s="68">
        <v>-3.6499199682575485</v>
      </c>
      <c r="I22" s="68">
        <v>6.330628804753959</v>
      </c>
    </row>
    <row r="23" spans="1:9" ht="12.75">
      <c r="A23" s="9" t="s">
        <v>14</v>
      </c>
      <c r="B23" s="72">
        <v>134.61637603699992</v>
      </c>
      <c r="C23" s="76">
        <v>0.37129309300529684</v>
      </c>
      <c r="D23" s="76">
        <v>0.4785537663215145</v>
      </c>
      <c r="E23" s="76">
        <v>0.1501531406731893</v>
      </c>
      <c r="F23" s="21"/>
      <c r="G23" s="68">
        <v>6.238780520208667</v>
      </c>
      <c r="H23" s="68">
        <v>16.221973970229133</v>
      </c>
      <c r="I23" s="68">
        <v>6.16974177756713</v>
      </c>
    </row>
    <row r="24" spans="1:9" ht="12.75">
      <c r="A24" s="9" t="s">
        <v>15</v>
      </c>
      <c r="B24" s="72">
        <v>387.417094921</v>
      </c>
      <c r="C24" s="76">
        <v>0.3234010861251144</v>
      </c>
      <c r="D24" s="76">
        <v>0.46006124086093914</v>
      </c>
      <c r="E24" s="76">
        <v>0.21653767301394644</v>
      </c>
      <c r="F24" s="21"/>
      <c r="G24" s="68">
        <v>5.540099007046101</v>
      </c>
      <c r="H24" s="68">
        <v>1.218898791164814</v>
      </c>
      <c r="I24" s="68">
        <v>5.564622761731246</v>
      </c>
    </row>
    <row r="25" spans="1:9" ht="12.75">
      <c r="A25" s="9" t="s">
        <v>16</v>
      </c>
      <c r="B25" s="72">
        <v>261.64194652439994</v>
      </c>
      <c r="C25" s="76">
        <v>0.28527304392255287</v>
      </c>
      <c r="D25" s="76">
        <v>0.45938651159540717</v>
      </c>
      <c r="E25" s="76">
        <v>0.25534044448203985</v>
      </c>
      <c r="F25" s="21"/>
      <c r="G25" s="68">
        <v>4.728064049305117</v>
      </c>
      <c r="H25" s="68">
        <v>5.139605114318954</v>
      </c>
      <c r="I25" s="68">
        <v>4.726207736430163</v>
      </c>
    </row>
    <row r="26" spans="1:9" ht="12.75">
      <c r="A26" s="9" t="s">
        <v>17</v>
      </c>
      <c r="B26" s="72">
        <v>360.44092716520015</v>
      </c>
      <c r="C26" s="76">
        <v>0.3339996789802895</v>
      </c>
      <c r="D26" s="76">
        <v>0.40871279057470417</v>
      </c>
      <c r="E26" s="76">
        <v>0.2572875304450058</v>
      </c>
      <c r="F26" s="21"/>
      <c r="G26" s="68">
        <v>5.658977942222656</v>
      </c>
      <c r="H26" s="68">
        <v>2.046383326414713</v>
      </c>
      <c r="I26" s="68">
        <v>5.668392205826948</v>
      </c>
    </row>
    <row r="27" spans="1:9" ht="12.75">
      <c r="A27" s="9" t="s">
        <v>18</v>
      </c>
      <c r="B27" s="72">
        <v>130.815406295</v>
      </c>
      <c r="C27" s="76">
        <v>0.3245601959701361</v>
      </c>
      <c r="D27" s="76">
        <v>0.3691638414890519</v>
      </c>
      <c r="E27" s="76">
        <v>0.30627596254081235</v>
      </c>
      <c r="F27" s="21"/>
      <c r="G27" s="68">
        <v>-5.898505964075427</v>
      </c>
      <c r="H27" s="68">
        <v>2.629010871909189</v>
      </c>
      <c r="I27" s="68">
        <v>-5.931568956753311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0.365422860620923</v>
      </c>
      <c r="D30" s="76">
        <v>0.4517619212820256</v>
      </c>
      <c r="E30" s="76">
        <v>0.1828152180970505</v>
      </c>
      <c r="F30" s="21"/>
      <c r="G30" s="23">
        <v>8.737753513139461</v>
      </c>
      <c r="H30" s="23">
        <v>3.5</v>
      </c>
      <c r="I30" s="23">
        <v>8.739534356928878</v>
      </c>
      <c r="J30" s="32"/>
    </row>
    <row r="31" spans="1:10" ht="12.75">
      <c r="A31" s="9" t="s">
        <v>58</v>
      </c>
      <c r="B31" s="72">
        <v>1140.4642324608008</v>
      </c>
      <c r="C31" s="76">
        <v>0.33701854559269506</v>
      </c>
      <c r="D31" s="76">
        <v>0.46716595663722416</v>
      </c>
      <c r="E31" s="76">
        <v>0.19581549777008012</v>
      </c>
      <c r="F31" s="21"/>
      <c r="G31" s="23">
        <v>5.875851609198035</v>
      </c>
      <c r="H31" s="23">
        <v>0.002300697083913711</v>
      </c>
      <c r="I31" s="23">
        <v>5.906303052318025</v>
      </c>
      <c r="J31" s="32"/>
    </row>
    <row r="32" spans="1:10" ht="12.75">
      <c r="A32" s="9" t="s">
        <v>59</v>
      </c>
      <c r="B32" s="72">
        <v>882.792052737299</v>
      </c>
      <c r="C32" s="76">
        <v>0.3035298946716018</v>
      </c>
      <c r="D32" s="76">
        <v>0.4285015041532841</v>
      </c>
      <c r="E32" s="76">
        <v>0.26796860117511606</v>
      </c>
      <c r="F32" s="21"/>
      <c r="G32" s="23">
        <v>2.224069381536099</v>
      </c>
      <c r="H32" s="23">
        <v>2.9950720902439496</v>
      </c>
      <c r="I32" s="23">
        <v>2.220082767846541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0.28</v>
      </c>
      <c r="D35" s="76">
        <v>0.4325</v>
      </c>
      <c r="E35" s="76">
        <v>0.2875</v>
      </c>
      <c r="F35" s="21"/>
      <c r="G35" s="68">
        <v>1.4629200908188273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0.32892096360691947</v>
      </c>
      <c r="D36" s="76">
        <v>0.4796209051119977</v>
      </c>
      <c r="E36" s="76">
        <v>0.1914581312810833</v>
      </c>
      <c r="F36" s="21"/>
      <c r="G36" s="68">
        <v>2.916751574651323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0.49268537701765314</v>
      </c>
      <c r="D37" s="76">
        <v>0.381009194295307</v>
      </c>
      <c r="E37" s="76">
        <v>0.12630542868703867</v>
      </c>
      <c r="F37" s="21"/>
      <c r="G37" s="68">
        <v>6.477380105953491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0.6794354680180943</v>
      </c>
      <c r="D38" s="76">
        <v>0.1404095390688716</v>
      </c>
      <c r="E38" s="76">
        <v>0.18015499291303405</v>
      </c>
      <c r="F38" s="21"/>
      <c r="G38" s="68">
        <v>11.026790452254575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0.3277438823431424</v>
      </c>
      <c r="D40" s="77">
        <v>0.45058462831336094</v>
      </c>
      <c r="E40" s="77">
        <v>0.22167148934349803</v>
      </c>
      <c r="F40" s="22"/>
      <c r="G40" s="78">
        <v>5.014925862143835</v>
      </c>
      <c r="H40" s="78">
        <v>1.4629200908188273</v>
      </c>
      <c r="I40" s="78">
        <v>5.030005133622354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70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87"/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27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0.2912760053164152</v>
      </c>
      <c r="D8" s="76">
        <v>0.44867752782153864</v>
      </c>
      <c r="E8" s="76">
        <v>0.26004646686204624</v>
      </c>
      <c r="F8" s="21"/>
      <c r="G8" s="68">
        <v>0.19648040926433472</v>
      </c>
      <c r="H8" s="68">
        <v>4.020500203664821</v>
      </c>
      <c r="I8" s="68">
        <v>0.18828136076163315</v>
      </c>
    </row>
    <row r="9" spans="1:9" ht="12.75">
      <c r="A9" s="9" t="s">
        <v>60</v>
      </c>
      <c r="B9" s="72">
        <v>394.9333009685002</v>
      </c>
      <c r="C9" s="76">
        <v>0.32822549864899636</v>
      </c>
      <c r="D9" s="76">
        <v>0.3963593496438654</v>
      </c>
      <c r="E9" s="76">
        <v>0.2754151517071372</v>
      </c>
      <c r="F9" s="21"/>
      <c r="G9" s="68">
        <v>3.487065985601049</v>
      </c>
      <c r="H9" s="68">
        <v>12.25924889815754</v>
      </c>
      <c r="I9" s="68">
        <v>3.447333917046904</v>
      </c>
    </row>
    <row r="10" spans="1:9" ht="12.75">
      <c r="A10" s="9" t="s">
        <v>3</v>
      </c>
      <c r="B10" s="72">
        <v>277.79794366219977</v>
      </c>
      <c r="C10" s="76">
        <v>0.3014025496946066</v>
      </c>
      <c r="D10" s="76">
        <v>0.3688197599043405</v>
      </c>
      <c r="E10" s="76">
        <v>0.32977769040105365</v>
      </c>
      <c r="F10" s="21"/>
      <c r="G10" s="68">
        <v>2.4928377337631114</v>
      </c>
      <c r="H10" s="68">
        <v>1.0598958776295984</v>
      </c>
      <c r="I10" s="68">
        <v>2.5020839843455636</v>
      </c>
    </row>
    <row r="11" spans="1:9" ht="12.75">
      <c r="A11" s="9" t="s">
        <v>34</v>
      </c>
      <c r="B11" s="72">
        <v>111.76242448900001</v>
      </c>
      <c r="C11" s="76">
        <v>0.448595301214319</v>
      </c>
      <c r="D11" s="76">
        <v>0.32148609975066095</v>
      </c>
      <c r="E11" s="76">
        <v>0.22991859903502004</v>
      </c>
      <c r="F11" s="21"/>
      <c r="G11" s="68">
        <v>-0.8952893706084416</v>
      </c>
      <c r="H11" s="68">
        <v>0</v>
      </c>
      <c r="I11" s="68">
        <v>-0.8958937994668629</v>
      </c>
    </row>
    <row r="12" spans="1:9" ht="12.75">
      <c r="A12" s="9" t="s">
        <v>4</v>
      </c>
      <c r="B12" s="72">
        <v>113.67599855790002</v>
      </c>
      <c r="C12" s="76">
        <v>0.4066910548435908</v>
      </c>
      <c r="D12" s="76">
        <v>0.32436498573992023</v>
      </c>
      <c r="E12" s="76">
        <v>0.26894395941648874</v>
      </c>
      <c r="F12" s="21"/>
      <c r="G12" s="68">
        <v>2.546503800862761</v>
      </c>
      <c r="H12" s="68">
        <v>1.5380758775737557</v>
      </c>
      <c r="I12" s="68">
        <v>2.5619161235801964</v>
      </c>
    </row>
    <row r="13" spans="1:9" ht="12.75">
      <c r="A13" s="9" t="s">
        <v>32</v>
      </c>
      <c r="B13" s="72">
        <v>133.56430888729994</v>
      </c>
      <c r="C13" s="76">
        <v>0.25895501363458623</v>
      </c>
      <c r="D13" s="76">
        <v>0.3832072859106352</v>
      </c>
      <c r="E13" s="76">
        <v>0.3578377004547783</v>
      </c>
      <c r="F13" s="21"/>
      <c r="G13" s="68">
        <v>-3.8799581135705137</v>
      </c>
      <c r="H13" s="68">
        <v>13.456502676060598</v>
      </c>
      <c r="I13" s="68">
        <v>-3.916641369391654</v>
      </c>
    </row>
    <row r="14" spans="1:9" ht="12.75">
      <c r="A14" s="9" t="s">
        <v>33</v>
      </c>
      <c r="B14" s="72">
        <v>456.7588463751002</v>
      </c>
      <c r="C14" s="76">
        <v>0.5130911238220601</v>
      </c>
      <c r="D14" s="76">
        <v>0.3007775311067798</v>
      </c>
      <c r="E14" s="76">
        <v>0.18613134507116022</v>
      </c>
      <c r="F14" s="21"/>
      <c r="G14" s="68">
        <v>8.620041784224808</v>
      </c>
      <c r="H14" s="68">
        <v>2.2483621911992135</v>
      </c>
      <c r="I14" s="68">
        <v>8.66573861350442</v>
      </c>
    </row>
    <row r="15" spans="1:9" ht="12.75">
      <c r="A15" s="9" t="s">
        <v>61</v>
      </c>
      <c r="B15" s="72">
        <v>239.08555171880033</v>
      </c>
      <c r="C15" s="76">
        <v>0.4474840146777504</v>
      </c>
      <c r="D15" s="76">
        <v>0.32428161052982996</v>
      </c>
      <c r="E15" s="76">
        <v>0.2282343747924186</v>
      </c>
      <c r="F15" s="21"/>
      <c r="G15" s="68">
        <v>0.9590753588859308</v>
      </c>
      <c r="H15" s="68">
        <v>7.328150765812648</v>
      </c>
      <c r="I15" s="68">
        <v>0.9339082149029011</v>
      </c>
    </row>
    <row r="16" spans="1:9" ht="12.75">
      <c r="A16" s="9" t="s">
        <v>5</v>
      </c>
      <c r="B16" s="72">
        <v>196.2054376795998</v>
      </c>
      <c r="C16" s="76">
        <v>0.4930350546568657</v>
      </c>
      <c r="D16" s="76">
        <v>0.29931995626589014</v>
      </c>
      <c r="E16" s="76">
        <v>0.20764498907724513</v>
      </c>
      <c r="F16" s="21"/>
      <c r="G16" s="68">
        <v>17.908676611437723</v>
      </c>
      <c r="H16" s="68">
        <v>-1.785179280249661</v>
      </c>
      <c r="I16" s="68">
        <v>17.945165725212235</v>
      </c>
    </row>
    <row r="17" spans="1:11" ht="12.75">
      <c r="A17" s="9" t="s">
        <v>56</v>
      </c>
      <c r="B17" s="72">
        <v>54.129223980599996</v>
      </c>
      <c r="C17" s="76">
        <v>0.28862758676659767</v>
      </c>
      <c r="D17" s="76">
        <v>0.22168876598205534</v>
      </c>
      <c r="E17" s="76">
        <v>0.489683647251347</v>
      </c>
      <c r="F17" s="21"/>
      <c r="G17" s="68">
        <v>-22.183105891762306</v>
      </c>
      <c r="H17" s="68">
        <v>3.5</v>
      </c>
      <c r="I17" s="68">
        <v>-22.225337778095355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0.23727580226278788</v>
      </c>
      <c r="D18" s="76">
        <v>0.355684493767697</v>
      </c>
      <c r="E18" s="76">
        <v>0.4070397039695153</v>
      </c>
      <c r="F18" s="21"/>
      <c r="G18" s="68">
        <v>0.5976146795915906</v>
      </c>
      <c r="H18" s="68">
        <v>3.1341127922971115</v>
      </c>
      <c r="I18" s="68">
        <v>0.5962995569616334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0.3516749268202544</v>
      </c>
      <c r="D21" s="76">
        <v>0.35336753527647746</v>
      </c>
      <c r="E21" s="76">
        <v>0.2949575379032684</v>
      </c>
      <c r="F21" s="21"/>
      <c r="G21" s="68">
        <v>3.5636981530565457</v>
      </c>
      <c r="H21" s="68">
        <v>-1.915779691396147</v>
      </c>
      <c r="I21" s="68">
        <v>0.7841889833331789</v>
      </c>
    </row>
    <row r="22" spans="1:9" ht="12.75">
      <c r="A22" s="9" t="s">
        <v>13</v>
      </c>
      <c r="B22" s="72">
        <v>687.6387397151</v>
      </c>
      <c r="C22" s="76">
        <v>0.4187564744355871</v>
      </c>
      <c r="D22" s="76">
        <v>0.3507495880574035</v>
      </c>
      <c r="E22" s="76">
        <v>0.23049393750701022</v>
      </c>
      <c r="F22" s="21"/>
      <c r="G22" s="68">
        <v>3.184359460574354</v>
      </c>
      <c r="H22" s="68">
        <v>11.220206753159857</v>
      </c>
      <c r="I22" s="68">
        <v>2.5588182945750115</v>
      </c>
    </row>
    <row r="23" spans="1:9" ht="12.75">
      <c r="A23" s="9" t="s">
        <v>14</v>
      </c>
      <c r="B23" s="72">
        <v>134.61637603699992</v>
      </c>
      <c r="C23" s="76">
        <v>0.4800748547601927</v>
      </c>
      <c r="D23" s="76">
        <v>0.3039927337162245</v>
      </c>
      <c r="E23" s="76">
        <v>0.21593241152358353</v>
      </c>
      <c r="F23" s="21"/>
      <c r="G23" s="68">
        <v>14.438151336679548</v>
      </c>
      <c r="H23" s="68">
        <v>16.221973970229133</v>
      </c>
      <c r="I23" s="68">
        <v>14.171332762049909</v>
      </c>
    </row>
    <row r="24" spans="1:9" ht="12.75">
      <c r="A24" s="9" t="s">
        <v>15</v>
      </c>
      <c r="B24" s="72">
        <v>387.417094921</v>
      </c>
      <c r="C24" s="76">
        <v>0.4145882306591694</v>
      </c>
      <c r="D24" s="76">
        <v>0.3435117644327434</v>
      </c>
      <c r="E24" s="76">
        <v>0.2419000049080875</v>
      </c>
      <c r="F24" s="21"/>
      <c r="G24" s="68">
        <v>3.2410643000526007</v>
      </c>
      <c r="H24" s="68">
        <v>0.8606102653275651</v>
      </c>
      <c r="I24" s="68">
        <v>5.178938520618161</v>
      </c>
    </row>
    <row r="25" spans="1:9" ht="12.75">
      <c r="A25" s="9" t="s">
        <v>16</v>
      </c>
      <c r="B25" s="72">
        <v>261.64194652439994</v>
      </c>
      <c r="C25" s="76">
        <v>0.3039040703208283</v>
      </c>
      <c r="D25" s="76">
        <v>0.4131861857933309</v>
      </c>
      <c r="E25" s="76">
        <v>0.28290974388584056</v>
      </c>
      <c r="F25" s="21"/>
      <c r="G25" s="68">
        <v>1.5261331701435659</v>
      </c>
      <c r="H25" s="68">
        <v>17.26092917295246</v>
      </c>
      <c r="I25" s="68">
        <v>3.210888641942226</v>
      </c>
    </row>
    <row r="26" spans="1:9" ht="12.75">
      <c r="A26" s="9" t="s">
        <v>17</v>
      </c>
      <c r="B26" s="72">
        <v>360.44092716520015</v>
      </c>
      <c r="C26" s="76">
        <v>0.3708192090657848</v>
      </c>
      <c r="D26" s="76">
        <v>0.3219109312398353</v>
      </c>
      <c r="E26" s="76">
        <v>0.30726985969437953</v>
      </c>
      <c r="F26" s="21"/>
      <c r="G26" s="68">
        <v>4.9135357193733835</v>
      </c>
      <c r="H26" s="68">
        <v>1.9688043668841162</v>
      </c>
      <c r="I26" s="68">
        <v>5.663577093368219</v>
      </c>
    </row>
    <row r="27" spans="1:9" ht="12.75">
      <c r="A27" s="9" t="s">
        <v>18</v>
      </c>
      <c r="B27" s="72">
        <v>130.815406295</v>
      </c>
      <c r="C27" s="76">
        <v>0.3687958446456976</v>
      </c>
      <c r="D27" s="76">
        <v>0.3171966810907785</v>
      </c>
      <c r="E27" s="76">
        <v>0.31400747426352427</v>
      </c>
      <c r="F27" s="21"/>
      <c r="G27" s="68">
        <v>-5.67995339210005</v>
      </c>
      <c r="H27" s="68">
        <v>2.629010871909189</v>
      </c>
      <c r="I27" s="68">
        <v>-5.154923723444787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0.3940729552316856</v>
      </c>
      <c r="D30" s="76">
        <v>0.33667767071314375</v>
      </c>
      <c r="E30" s="76">
        <v>0.26924937405516974</v>
      </c>
      <c r="F30" s="21"/>
      <c r="G30" s="23">
        <v>1.631344181415415</v>
      </c>
      <c r="H30" s="23">
        <v>-3.5</v>
      </c>
      <c r="I30" s="23">
        <v>1.6493063386558533</v>
      </c>
      <c r="J30" s="32"/>
    </row>
    <row r="31" spans="1:10" ht="12.75">
      <c r="A31" s="9" t="s">
        <v>58</v>
      </c>
      <c r="B31" s="72">
        <v>1140.4642324608008</v>
      </c>
      <c r="C31" s="76">
        <v>0.4400682601441971</v>
      </c>
      <c r="D31" s="76">
        <v>0.3196342654858071</v>
      </c>
      <c r="E31" s="76">
        <v>0.24029747436999493</v>
      </c>
      <c r="F31" s="21"/>
      <c r="G31" s="23">
        <v>7.725236686929809</v>
      </c>
      <c r="H31" s="23">
        <v>4.039002816926337</v>
      </c>
      <c r="I31" s="23">
        <v>8.105728090648617</v>
      </c>
      <c r="J31" s="32"/>
    </row>
    <row r="32" spans="1:10" ht="12.75">
      <c r="A32" s="9" t="s">
        <v>59</v>
      </c>
      <c r="B32" s="72">
        <v>882.792052737299</v>
      </c>
      <c r="C32" s="76">
        <v>0.3182794710796885</v>
      </c>
      <c r="D32" s="76">
        <v>0.38756547730611246</v>
      </c>
      <c r="E32" s="76">
        <v>0.29415505161420075</v>
      </c>
      <c r="F32" s="21"/>
      <c r="G32" s="23">
        <v>-0.415919555457535</v>
      </c>
      <c r="H32" s="23">
        <v>4.498631851213687</v>
      </c>
      <c r="I32" s="23">
        <v>-1.5120486709861547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0.3475</v>
      </c>
      <c r="D35" s="76">
        <v>0.34875</v>
      </c>
      <c r="E35" s="76">
        <v>0.30375</v>
      </c>
      <c r="F35" s="21"/>
      <c r="G35" s="68">
        <v>4.138716255993552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0.38339064605364137</v>
      </c>
      <c r="D36" s="76">
        <v>0.36623484416416824</v>
      </c>
      <c r="E36" s="76">
        <v>0.25037450978218945</v>
      </c>
      <c r="F36" s="21"/>
      <c r="G36" s="68">
        <v>2.1083401043896965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0.5739231371901413</v>
      </c>
      <c r="D37" s="76">
        <v>0.24570994324238044</v>
      </c>
      <c r="E37" s="76">
        <v>0.18036691956747714</v>
      </c>
      <c r="F37" s="21"/>
      <c r="G37" s="68">
        <v>4.462531101817381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0.5793942822893667</v>
      </c>
      <c r="D38" s="76">
        <v>0.1843841228180339</v>
      </c>
      <c r="E38" s="76">
        <v>0.23622159489259928</v>
      </c>
      <c r="F38" s="21"/>
      <c r="G38" s="68">
        <v>2.888402415419287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0.38814855984832086</v>
      </c>
      <c r="D40" s="77">
        <v>0.347532037340123</v>
      </c>
      <c r="E40" s="77">
        <v>0.2643194028115575</v>
      </c>
      <c r="F40" s="22"/>
      <c r="G40" s="78">
        <v>3.1539590206995363</v>
      </c>
      <c r="H40" s="78">
        <v>4.138716255993552</v>
      </c>
      <c r="I40" s="78">
        <v>3.1497790167213284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C36" sqref="C36:E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71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87"/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28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0.3692074327268761</v>
      </c>
      <c r="D8" s="76">
        <v>0.46356086154269827</v>
      </c>
      <c r="E8" s="76">
        <v>0.16723170573042584</v>
      </c>
      <c r="F8" s="21"/>
      <c r="G8" s="68">
        <v>5.413349843338688</v>
      </c>
      <c r="H8" s="68">
        <v>4.0528164067987085</v>
      </c>
      <c r="I8" s="68">
        <v>5.414263934614303</v>
      </c>
    </row>
    <row r="9" spans="1:9" ht="12.75">
      <c r="A9" s="9" t="s">
        <v>60</v>
      </c>
      <c r="B9" s="72">
        <v>394.9333009685002</v>
      </c>
      <c r="C9" s="76">
        <v>0.27044100630818124</v>
      </c>
      <c r="D9" s="76">
        <v>0.5595333595269346</v>
      </c>
      <c r="E9" s="76">
        <v>0.17002563416488312</v>
      </c>
      <c r="F9" s="21"/>
      <c r="G9" s="68">
        <v>5.512623261063537</v>
      </c>
      <c r="H9" s="68">
        <v>25.944417639679628</v>
      </c>
      <c r="I9" s="68">
        <v>5.373567420497651</v>
      </c>
    </row>
    <row r="10" spans="1:9" ht="12.75">
      <c r="A10" s="9" t="s">
        <v>3</v>
      </c>
      <c r="B10" s="72">
        <v>277.79794366219977</v>
      </c>
      <c r="C10" s="76">
        <v>0.33795306234561806</v>
      </c>
      <c r="D10" s="76">
        <v>0.5422609531750138</v>
      </c>
      <c r="E10" s="76">
        <v>0.11978598447937001</v>
      </c>
      <c r="F10" s="21"/>
      <c r="G10" s="68">
        <v>8.524601832138186</v>
      </c>
      <c r="H10" s="68">
        <v>9.886820106394529</v>
      </c>
      <c r="I10" s="68">
        <v>8.502880705575944</v>
      </c>
    </row>
    <row r="11" spans="1:9" ht="12.75">
      <c r="A11" s="9" t="s">
        <v>34</v>
      </c>
      <c r="B11" s="72">
        <v>111.76242448900001</v>
      </c>
      <c r="C11" s="76">
        <v>0.19995805607193046</v>
      </c>
      <c r="D11" s="76">
        <v>0.6707192492190813</v>
      </c>
      <c r="E11" s="76">
        <v>0.12932269470898808</v>
      </c>
      <c r="F11" s="21"/>
      <c r="G11" s="68">
        <v>0.6719998315759875</v>
      </c>
      <c r="H11" s="68">
        <v>10</v>
      </c>
      <c r="I11" s="68">
        <v>0.664332750388211</v>
      </c>
    </row>
    <row r="12" spans="1:9" ht="12.75">
      <c r="A12" s="9" t="s">
        <v>4</v>
      </c>
      <c r="B12" s="72">
        <v>113.67599855790002</v>
      </c>
      <c r="C12" s="76">
        <v>0.1917815776878229</v>
      </c>
      <c r="D12" s="76">
        <v>0.6407590196856664</v>
      </c>
      <c r="E12" s="76">
        <v>0.16745940262651035</v>
      </c>
      <c r="F12" s="21"/>
      <c r="G12" s="68">
        <v>4.669971798095017</v>
      </c>
      <c r="H12" s="68">
        <v>6.54061749265949</v>
      </c>
      <c r="I12" s="68">
        <v>4.634518087850366</v>
      </c>
    </row>
    <row r="13" spans="1:9" ht="12.75">
      <c r="A13" s="9" t="s">
        <v>32</v>
      </c>
      <c r="B13" s="72">
        <v>133.56430888729994</v>
      </c>
      <c r="C13" s="76">
        <v>0.26341539992893803</v>
      </c>
      <c r="D13" s="76">
        <v>0.5545739954056299</v>
      </c>
      <c r="E13" s="76">
        <v>0.18201060466543179</v>
      </c>
      <c r="F13" s="21"/>
      <c r="G13" s="68">
        <v>-0.9375110811207601</v>
      </c>
      <c r="H13" s="68">
        <v>10</v>
      </c>
      <c r="I13" s="68">
        <v>-1.0542520085041904</v>
      </c>
    </row>
    <row r="14" spans="1:9" ht="12.75">
      <c r="A14" s="9" t="s">
        <v>33</v>
      </c>
      <c r="B14" s="72">
        <v>456.7588463751002</v>
      </c>
      <c r="C14" s="76">
        <v>0.31188062160334623</v>
      </c>
      <c r="D14" s="76">
        <v>0.5254473827444736</v>
      </c>
      <c r="E14" s="76">
        <v>0.16267199565218096</v>
      </c>
      <c r="F14" s="21"/>
      <c r="G14" s="68">
        <v>4.173916723947226</v>
      </c>
      <c r="H14" s="68">
        <v>-0.9585777746268728</v>
      </c>
      <c r="I14" s="68">
        <v>4.203543933436732</v>
      </c>
    </row>
    <row r="15" spans="1:9" ht="12.75">
      <c r="A15" s="9" t="s">
        <v>61</v>
      </c>
      <c r="B15" s="72">
        <v>239.08555171880033</v>
      </c>
      <c r="C15" s="76">
        <v>0.4088248672157537</v>
      </c>
      <c r="D15" s="76">
        <v>0.44598787734715956</v>
      </c>
      <c r="E15" s="76">
        <v>0.1451872554370858</v>
      </c>
      <c r="F15" s="21"/>
      <c r="G15" s="68">
        <v>7.6935788386136155</v>
      </c>
      <c r="H15" s="68">
        <v>24.0243409204413</v>
      </c>
      <c r="I15" s="68">
        <v>7.628286877553346</v>
      </c>
    </row>
    <row r="16" spans="1:9" ht="12.75">
      <c r="A16" s="9" t="s">
        <v>5</v>
      </c>
      <c r="B16" s="72">
        <v>196.2054376795998</v>
      </c>
      <c r="C16" s="76">
        <v>0.3490434336585744</v>
      </c>
      <c r="D16" s="76">
        <v>0.5960421974269361</v>
      </c>
      <c r="E16" s="76">
        <v>0.05491436891449051</v>
      </c>
      <c r="F16" s="21"/>
      <c r="G16" s="68">
        <v>19.840759950460615</v>
      </c>
      <c r="H16" s="68">
        <v>33.300704919829066</v>
      </c>
      <c r="I16" s="68">
        <v>19.819834674570096</v>
      </c>
    </row>
    <row r="17" spans="1:11" ht="12.75">
      <c r="A17" s="9" t="s">
        <v>56</v>
      </c>
      <c r="B17" s="72">
        <v>54.129223980599996</v>
      </c>
      <c r="C17" s="76">
        <v>0.1715659415997922</v>
      </c>
      <c r="D17" s="76">
        <v>0.5179473452258015</v>
      </c>
      <c r="E17" s="76">
        <v>0.31048671317440635</v>
      </c>
      <c r="F17" s="21"/>
      <c r="G17" s="68">
        <v>2.011171046648311</v>
      </c>
      <c r="H17" s="68">
        <v>20</v>
      </c>
      <c r="I17" s="68">
        <v>1.9905998431372829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0.36658787946360705</v>
      </c>
      <c r="D18" s="76">
        <v>0.4230180028527552</v>
      </c>
      <c r="E18" s="76">
        <v>0.210394117683638</v>
      </c>
      <c r="F18" s="21"/>
      <c r="G18" s="68">
        <v>6.947706274801054</v>
      </c>
      <c r="H18" s="68">
        <v>50</v>
      </c>
      <c r="I18" s="68">
        <v>6.920950144473095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0.2979745804690546</v>
      </c>
      <c r="D21" s="76">
        <v>0.5540468831936096</v>
      </c>
      <c r="E21" s="76">
        <v>0.14797853633733607</v>
      </c>
      <c r="F21" s="21"/>
      <c r="G21" s="68">
        <v>2.264153411137703</v>
      </c>
      <c r="H21" s="68">
        <v>12.97748779735669</v>
      </c>
      <c r="I21" s="68">
        <v>2.091867635576714</v>
      </c>
    </row>
    <row r="22" spans="1:9" ht="12.75">
      <c r="A22" s="9" t="s">
        <v>13</v>
      </c>
      <c r="B22" s="72">
        <v>687.6387397151</v>
      </c>
      <c r="C22" s="76">
        <v>0.3337451337572686</v>
      </c>
      <c r="D22" s="76">
        <v>0.5092561531212323</v>
      </c>
      <c r="E22" s="76">
        <v>0.15699871312149946</v>
      </c>
      <c r="F22" s="21"/>
      <c r="G22" s="68">
        <v>8.141591096200646</v>
      </c>
      <c r="H22" s="68">
        <v>34.645456170364895</v>
      </c>
      <c r="I22" s="68">
        <v>8.1002260287179</v>
      </c>
    </row>
    <row r="23" spans="1:9" ht="12.75">
      <c r="A23" s="9" t="s">
        <v>14</v>
      </c>
      <c r="B23" s="72">
        <v>134.61637603699992</v>
      </c>
      <c r="C23" s="76">
        <v>0.3400954242720292</v>
      </c>
      <c r="D23" s="76">
        <v>0.6025356799066129</v>
      </c>
      <c r="E23" s="76">
        <v>0.057368895821358394</v>
      </c>
      <c r="F23" s="21"/>
      <c r="G23" s="68">
        <v>11.189385932022729</v>
      </c>
      <c r="H23" s="68">
        <v>7.2776726584673606</v>
      </c>
      <c r="I23" s="68">
        <v>11.203648906208139</v>
      </c>
    </row>
    <row r="24" spans="1:9" ht="12.75">
      <c r="A24" s="9" t="s">
        <v>15</v>
      </c>
      <c r="B24" s="72">
        <v>387.417094921</v>
      </c>
      <c r="C24" s="76">
        <v>0.29808467230434954</v>
      </c>
      <c r="D24" s="76">
        <v>0.5724594925696589</v>
      </c>
      <c r="E24" s="76">
        <v>0.12945583512599154</v>
      </c>
      <c r="F24" s="21"/>
      <c r="G24" s="68">
        <v>15.04557643313967</v>
      </c>
      <c r="H24" s="68">
        <v>22.35728464684514</v>
      </c>
      <c r="I24" s="68">
        <v>15.028696490571376</v>
      </c>
    </row>
    <row r="25" spans="1:9" ht="12.75">
      <c r="A25" s="9" t="s">
        <v>16</v>
      </c>
      <c r="B25" s="72">
        <v>261.64194652439994</v>
      </c>
      <c r="C25" s="76">
        <v>0.2958532758409607</v>
      </c>
      <c r="D25" s="76">
        <v>0.5014736054566107</v>
      </c>
      <c r="E25" s="76">
        <v>0.20267311870242832</v>
      </c>
      <c r="F25" s="21"/>
      <c r="G25" s="68">
        <v>6.107608858804851</v>
      </c>
      <c r="H25" s="68">
        <v>6.734615428913665</v>
      </c>
      <c r="I25" s="68">
        <v>6.101525029533458</v>
      </c>
    </row>
    <row r="26" spans="1:9" ht="12.75">
      <c r="A26" s="9" t="s">
        <v>17</v>
      </c>
      <c r="B26" s="72">
        <v>360.44092716520015</v>
      </c>
      <c r="C26" s="76">
        <v>0.38463828723521076</v>
      </c>
      <c r="D26" s="76">
        <v>0.48586468620913403</v>
      </c>
      <c r="E26" s="76">
        <v>0.1294970265556553</v>
      </c>
      <c r="F26" s="21"/>
      <c r="G26" s="68">
        <v>4.259977110673933</v>
      </c>
      <c r="H26" s="68">
        <v>11.444376687864795</v>
      </c>
      <c r="I26" s="68">
        <v>4.253581403350137</v>
      </c>
    </row>
    <row r="27" spans="1:9" ht="12.75">
      <c r="A27" s="9" t="s">
        <v>18</v>
      </c>
      <c r="B27" s="72">
        <v>130.815406295</v>
      </c>
      <c r="C27" s="76">
        <v>0.19321105053448712</v>
      </c>
      <c r="D27" s="76">
        <v>0.5594296508520535</v>
      </c>
      <c r="E27" s="76">
        <v>0.24735929861345937</v>
      </c>
      <c r="F27" s="21"/>
      <c r="G27" s="68">
        <v>3.4273358491350026</v>
      </c>
      <c r="H27" s="68">
        <v>0.31871799444600135</v>
      </c>
      <c r="I27" s="68">
        <v>3.515780081268276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0.3039969696553671</v>
      </c>
      <c r="D30" s="76">
        <v>0.5368416793570926</v>
      </c>
      <c r="E30" s="76">
        <v>0.1591613509875392</v>
      </c>
      <c r="F30" s="21"/>
      <c r="G30" s="23">
        <v>10.932015688842469</v>
      </c>
      <c r="H30" s="23">
        <v>0</v>
      </c>
      <c r="I30" s="23">
        <v>10.932015688842455</v>
      </c>
      <c r="J30" s="32"/>
    </row>
    <row r="31" spans="1:10" ht="12.75">
      <c r="A31" s="9" t="s">
        <v>58</v>
      </c>
      <c r="B31" s="72">
        <v>1140.4642324608008</v>
      </c>
      <c r="C31" s="76">
        <v>0.336977460944905</v>
      </c>
      <c r="D31" s="76">
        <v>0.5559595329222237</v>
      </c>
      <c r="E31" s="76">
        <v>0.10706300613287179</v>
      </c>
      <c r="F31" s="21"/>
      <c r="G31" s="23">
        <v>9.574237739074942</v>
      </c>
      <c r="H31" s="23">
        <v>12.454998536065922</v>
      </c>
      <c r="I31" s="23">
        <v>9.557578431665869</v>
      </c>
      <c r="J31" s="32"/>
    </row>
    <row r="32" spans="1:10" ht="12.75">
      <c r="A32" s="9" t="s">
        <v>59</v>
      </c>
      <c r="B32" s="72">
        <v>882.792052737299</v>
      </c>
      <c r="C32" s="76">
        <v>0.30772632474131717</v>
      </c>
      <c r="D32" s="76">
        <v>0.4949814105160821</v>
      </c>
      <c r="E32" s="76">
        <v>0.19729226474260286</v>
      </c>
      <c r="F32" s="21"/>
      <c r="G32" s="23">
        <v>4.10887967330613</v>
      </c>
      <c r="H32" s="23">
        <v>15.201802765357007</v>
      </c>
      <c r="I32" s="23">
        <v>4.033563467926528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0.7101449275362319</v>
      </c>
      <c r="D35" s="76">
        <v>0.2608695652173913</v>
      </c>
      <c r="E35" s="76">
        <v>0.028985507246376812</v>
      </c>
      <c r="F35" s="21"/>
      <c r="G35" s="68">
        <v>13.836644359814738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0.2577967687625216</v>
      </c>
      <c r="D36" s="76">
        <v>0.5906163574512758</v>
      </c>
      <c r="E36" s="76">
        <v>0.15158687378620025</v>
      </c>
      <c r="F36" s="21"/>
      <c r="G36" s="68">
        <v>10.074643563250236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0.4437680482091214</v>
      </c>
      <c r="D37" s="76">
        <v>0.37524166397996994</v>
      </c>
      <c r="E37" s="76">
        <v>0.18099028781090823</v>
      </c>
      <c r="F37" s="21"/>
      <c r="G37" s="68">
        <v>6.114669078149182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0.5767338210304753</v>
      </c>
      <c r="D38" s="76">
        <v>0.1404095390688716</v>
      </c>
      <c r="E38" s="76">
        <v>0.2828566399006531</v>
      </c>
      <c r="F38" s="21"/>
      <c r="G38" s="68">
        <v>9.258653584144946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0.3200173135245516</v>
      </c>
      <c r="D40" s="77">
        <v>0.5293289872214886</v>
      </c>
      <c r="E40" s="77">
        <v>0.15065369925395825</v>
      </c>
      <c r="F40" s="22"/>
      <c r="G40" s="78">
        <v>7.949470023306245</v>
      </c>
      <c r="H40" s="78">
        <v>13.836644359814738</v>
      </c>
      <c r="I40" s="78">
        <v>7.921299474179258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87"/>
      <c r="B3" s="2"/>
      <c r="C3" s="3"/>
      <c r="D3" s="96"/>
      <c r="E3" s="96"/>
      <c r="F3" s="96"/>
      <c r="G3" s="96"/>
      <c r="H3" s="97"/>
      <c r="I3" s="97"/>
    </row>
    <row r="4" spans="1:9" ht="12.75" customHeight="1">
      <c r="A4" s="95"/>
      <c r="B4" s="94" t="s">
        <v>31</v>
      </c>
      <c r="C4" s="93" t="s">
        <v>25</v>
      </c>
      <c r="D4" s="93"/>
      <c r="E4" s="93"/>
      <c r="F4" s="15"/>
      <c r="G4" s="93" t="s">
        <v>27</v>
      </c>
      <c r="H4" s="93"/>
      <c r="I4" s="93"/>
    </row>
    <row r="5" spans="1:9" ht="19.5" customHeight="1">
      <c r="A5" s="95"/>
      <c r="B5" s="94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72">
        <v>175.7109164629</v>
      </c>
      <c r="C8" s="76">
        <v>0.4064888432547171</v>
      </c>
      <c r="D8" s="76">
        <v>0.41985952321727277</v>
      </c>
      <c r="E8" s="76">
        <v>0.17365163352800997</v>
      </c>
      <c r="F8" s="21"/>
      <c r="G8" s="68">
        <v>7.853825902148597</v>
      </c>
      <c r="H8" s="68">
        <v>5.58324947751374</v>
      </c>
      <c r="I8" s="68">
        <v>7.854988528136692</v>
      </c>
    </row>
    <row r="9" spans="1:9" ht="12.75">
      <c r="A9" s="9" t="s">
        <v>60</v>
      </c>
      <c r="B9" s="72">
        <v>394.9333009685002</v>
      </c>
      <c r="C9" s="76">
        <v>0.3183884557484911</v>
      </c>
      <c r="D9" s="76">
        <v>0.4722224014053918</v>
      </c>
      <c r="E9" s="76">
        <v>0.20938914284611618</v>
      </c>
      <c r="F9" s="21"/>
      <c r="G9" s="68">
        <v>9.199199709452158</v>
      </c>
      <c r="H9" s="68">
        <v>13.962404834785337</v>
      </c>
      <c r="I9" s="68">
        <v>9.167124820338412</v>
      </c>
    </row>
    <row r="10" spans="1:9" ht="12.75">
      <c r="A10" s="9" t="s">
        <v>3</v>
      </c>
      <c r="B10" s="72">
        <v>277.79794366219977</v>
      </c>
      <c r="C10" s="76">
        <v>0.309763116222784</v>
      </c>
      <c r="D10" s="76">
        <v>0.5064770484771639</v>
      </c>
      <c r="E10" s="76">
        <v>0.18375983530005408</v>
      </c>
      <c r="F10" s="21"/>
      <c r="G10" s="68">
        <v>8.959060018118937</v>
      </c>
      <c r="H10" s="68">
        <v>9.008621073537402</v>
      </c>
      <c r="I10" s="68">
        <v>8.95823843643508</v>
      </c>
    </row>
    <row r="11" spans="1:9" ht="12.75">
      <c r="A11" s="9" t="s">
        <v>34</v>
      </c>
      <c r="B11" s="72">
        <v>111.76242448900001</v>
      </c>
      <c r="C11" s="76">
        <v>0.2187013921326464</v>
      </c>
      <c r="D11" s="76">
        <v>0.5833465684016134</v>
      </c>
      <c r="E11" s="76">
        <v>0.1979520394657402</v>
      </c>
      <c r="F11" s="21"/>
      <c r="G11" s="68">
        <v>1.7519635776345175</v>
      </c>
      <c r="H11" s="68">
        <v>5</v>
      </c>
      <c r="I11" s="68">
        <v>1.7486634119306717</v>
      </c>
    </row>
    <row r="12" spans="1:9" ht="12.75">
      <c r="A12" s="9" t="s">
        <v>4</v>
      </c>
      <c r="B12" s="72">
        <v>113.67599855790002</v>
      </c>
      <c r="C12" s="76">
        <v>0.38654439425123</v>
      </c>
      <c r="D12" s="76">
        <v>0.5223756904788146</v>
      </c>
      <c r="E12" s="76">
        <v>0.09107991526995503</v>
      </c>
      <c r="F12" s="21"/>
      <c r="G12" s="68">
        <v>13.735567691750406</v>
      </c>
      <c r="H12" s="68">
        <v>6.54061749265949</v>
      </c>
      <c r="I12" s="68">
        <v>13.87346389392753</v>
      </c>
    </row>
    <row r="13" spans="1:9" ht="12.75">
      <c r="A13" s="9" t="s">
        <v>32</v>
      </c>
      <c r="B13" s="72">
        <v>133.56430888729994</v>
      </c>
      <c r="C13" s="76">
        <v>0.4307388328635185</v>
      </c>
      <c r="D13" s="76">
        <v>0.41551499925828955</v>
      </c>
      <c r="E13" s="76">
        <v>0.15374616787819168</v>
      </c>
      <c r="F13" s="21"/>
      <c r="G13" s="68">
        <v>8.189335768107783</v>
      </c>
      <c r="H13" s="68">
        <v>10.934037485761623</v>
      </c>
      <c r="I13" s="68">
        <v>8.154764839153573</v>
      </c>
    </row>
    <row r="14" spans="1:9" ht="12.75">
      <c r="A14" s="9" t="s">
        <v>33</v>
      </c>
      <c r="B14" s="72">
        <v>456.7588463751002</v>
      </c>
      <c r="C14" s="76">
        <v>0.47332794942718115</v>
      </c>
      <c r="D14" s="76">
        <v>0.4116103305298226</v>
      </c>
      <c r="E14" s="76">
        <v>0.11506172004299685</v>
      </c>
      <c r="F14" s="21"/>
      <c r="G14" s="68">
        <v>11.021918281676983</v>
      </c>
      <c r="H14" s="68">
        <v>0.7961668326360685</v>
      </c>
      <c r="I14" s="68">
        <v>11.088988228280739</v>
      </c>
    </row>
    <row r="15" spans="1:9" ht="12.75">
      <c r="A15" s="9" t="s">
        <v>61</v>
      </c>
      <c r="B15" s="72">
        <v>239.08555171880033</v>
      </c>
      <c r="C15" s="76">
        <v>0.5164651669331389</v>
      </c>
      <c r="D15" s="76">
        <v>0.3684398474996605</v>
      </c>
      <c r="E15" s="76">
        <v>0.11509498556719956</v>
      </c>
      <c r="F15" s="21"/>
      <c r="G15" s="68">
        <v>19.54227292775103</v>
      </c>
      <c r="H15" s="68">
        <v>30.041210106591734</v>
      </c>
      <c r="I15" s="68">
        <v>19.50072659923509</v>
      </c>
    </row>
    <row r="16" spans="1:9" ht="12.75">
      <c r="A16" s="9" t="s">
        <v>5</v>
      </c>
      <c r="B16" s="72">
        <v>196.2054376795998</v>
      </c>
      <c r="C16" s="76">
        <v>0.39807123470963957</v>
      </c>
      <c r="D16" s="76">
        <v>0.5173903888020501</v>
      </c>
      <c r="E16" s="76">
        <v>0.0845383764883113</v>
      </c>
      <c r="F16" s="21"/>
      <c r="G16" s="68">
        <v>17.15525961679491</v>
      </c>
      <c r="H16" s="68">
        <v>30.615427905294048</v>
      </c>
      <c r="I16" s="68">
        <v>17.120098183877495</v>
      </c>
    </row>
    <row r="17" spans="1:11" ht="12.75">
      <c r="A17" s="9" t="s">
        <v>56</v>
      </c>
      <c r="B17" s="72">
        <v>54.129223980599996</v>
      </c>
      <c r="C17" s="76">
        <v>0.1334784986415361</v>
      </c>
      <c r="D17" s="76">
        <v>0.4779568279007478</v>
      </c>
      <c r="E17" s="76">
        <v>0.388564673457716</v>
      </c>
      <c r="F17" s="21"/>
      <c r="G17" s="68">
        <v>3.550983287874255</v>
      </c>
      <c r="H17" s="68">
        <v>20</v>
      </c>
      <c r="I17" s="68">
        <v>3.530944075878856</v>
      </c>
      <c r="J17" s="32"/>
      <c r="K17" s="32"/>
    </row>
    <row r="18" spans="1:9" ht="12.75">
      <c r="A18" s="9" t="s">
        <v>6</v>
      </c>
      <c r="B18" s="72">
        <v>99.5298204455</v>
      </c>
      <c r="C18" s="76">
        <v>0.37347724172730634</v>
      </c>
      <c r="D18" s="76">
        <v>0.3543405255274934</v>
      </c>
      <c r="E18" s="76">
        <v>0.2721822327452003</v>
      </c>
      <c r="F18" s="21"/>
      <c r="G18" s="68">
        <v>5.389781989093956</v>
      </c>
      <c r="H18" s="68">
        <v>50</v>
      </c>
      <c r="I18" s="68">
        <v>5.362058331748972</v>
      </c>
    </row>
    <row r="19" spans="1:9" ht="12.75">
      <c r="A19" s="10"/>
      <c r="B19" s="72"/>
      <c r="C19" s="32"/>
      <c r="D19" s="32"/>
      <c r="E19" s="32"/>
      <c r="F19" s="21"/>
      <c r="G19" s="68"/>
      <c r="H19" s="68"/>
      <c r="I19" s="68"/>
    </row>
    <row r="20" spans="1:9" ht="12.75">
      <c r="A20" s="8" t="s">
        <v>11</v>
      </c>
      <c r="B20" s="72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72">
        <v>340.2501857274001</v>
      </c>
      <c r="C21" s="76">
        <v>0.3493609235356232</v>
      </c>
      <c r="D21" s="76">
        <v>0.48175492087926025</v>
      </c>
      <c r="E21" s="76">
        <v>0.16888415558511657</v>
      </c>
      <c r="F21" s="21"/>
      <c r="G21" s="68">
        <v>5.275986385365329</v>
      </c>
      <c r="H21" s="68">
        <v>14.642755526857368</v>
      </c>
      <c r="I21" s="68">
        <v>5.114210430313822</v>
      </c>
    </row>
    <row r="22" spans="1:9" ht="12.75">
      <c r="A22" s="9" t="s">
        <v>13</v>
      </c>
      <c r="B22" s="72">
        <v>687.6387397151</v>
      </c>
      <c r="C22" s="76">
        <v>0.4033749142163711</v>
      </c>
      <c r="D22" s="76">
        <v>0.42889621184117144</v>
      </c>
      <c r="E22" s="76">
        <v>0.16772887394245747</v>
      </c>
      <c r="F22" s="21"/>
      <c r="G22" s="68">
        <v>13.385972158368585</v>
      </c>
      <c r="H22" s="68">
        <v>16.037177948573913</v>
      </c>
      <c r="I22" s="68">
        <v>13.381834372950618</v>
      </c>
    </row>
    <row r="23" spans="1:9" ht="12.75">
      <c r="A23" s="9" t="s">
        <v>14</v>
      </c>
      <c r="B23" s="72">
        <v>134.61637603699992</v>
      </c>
      <c r="C23" s="76">
        <v>0.4029601417123464</v>
      </c>
      <c r="D23" s="76">
        <v>0.5267971569518001</v>
      </c>
      <c r="E23" s="76">
        <v>0.07024270133585438</v>
      </c>
      <c r="F23" s="21"/>
      <c r="G23" s="68">
        <v>18.454237774191828</v>
      </c>
      <c r="H23" s="68">
        <v>5.917691579943235</v>
      </c>
      <c r="I23" s="68">
        <v>18.499924168253507</v>
      </c>
    </row>
    <row r="24" spans="1:9" ht="12.75">
      <c r="A24" s="9" t="s">
        <v>15</v>
      </c>
      <c r="B24" s="72">
        <v>387.417094921</v>
      </c>
      <c r="C24" s="76">
        <v>0.3763414054023551</v>
      </c>
      <c r="D24" s="76">
        <v>0.46817087646584304</v>
      </c>
      <c r="E24" s="76">
        <v>0.15548771813180204</v>
      </c>
      <c r="F24" s="21"/>
      <c r="G24" s="68">
        <v>8.840920874769493</v>
      </c>
      <c r="H24" s="68">
        <v>22.64507437779583</v>
      </c>
      <c r="I24" s="68">
        <v>8.792506304308194</v>
      </c>
    </row>
    <row r="25" spans="1:9" ht="12.75">
      <c r="A25" s="9" t="s">
        <v>16</v>
      </c>
      <c r="B25" s="72">
        <v>261.64194652439994</v>
      </c>
      <c r="C25" s="76">
        <v>0.4548388739436164</v>
      </c>
      <c r="D25" s="76">
        <v>0.3705906113278511</v>
      </c>
      <c r="E25" s="76">
        <v>0.17457051472853216</v>
      </c>
      <c r="F25" s="21"/>
      <c r="G25" s="68">
        <v>13.614112817844687</v>
      </c>
      <c r="H25" s="68">
        <v>6.734615428913665</v>
      </c>
      <c r="I25" s="68">
        <v>13.6814767040805</v>
      </c>
    </row>
    <row r="26" spans="1:9" ht="12.75">
      <c r="A26" s="9" t="s">
        <v>17</v>
      </c>
      <c r="B26" s="72">
        <v>360.44092716520015</v>
      </c>
      <c r="C26" s="76">
        <v>0.42715361245273187</v>
      </c>
      <c r="D26" s="76">
        <v>0.44903580857188585</v>
      </c>
      <c r="E26" s="76">
        <v>0.12381057897538268</v>
      </c>
      <c r="F26" s="21"/>
      <c r="G26" s="68">
        <v>10.838603338077279</v>
      </c>
      <c r="H26" s="68">
        <v>19.484261129159712</v>
      </c>
      <c r="I26" s="68">
        <v>10.82977174943028</v>
      </c>
    </row>
    <row r="27" spans="1:9" ht="12.75">
      <c r="A27" s="9" t="s">
        <v>18</v>
      </c>
      <c r="B27" s="72">
        <v>130.815406295</v>
      </c>
      <c r="C27" s="76">
        <v>0.267665748369157</v>
      </c>
      <c r="D27" s="76">
        <v>0.49925858544423923</v>
      </c>
      <c r="E27" s="76">
        <v>0.23307566618660389</v>
      </c>
      <c r="F27" s="21"/>
      <c r="G27" s="68">
        <v>-0.9174145711081287</v>
      </c>
      <c r="H27" s="68">
        <v>0</v>
      </c>
      <c r="I27" s="68">
        <v>-0.9440322977777833</v>
      </c>
    </row>
    <row r="28" spans="1:9" ht="12.75">
      <c r="A28" s="8"/>
      <c r="B28" s="72"/>
      <c r="C28" s="76"/>
      <c r="D28" s="76"/>
      <c r="E28" s="76"/>
      <c r="F28" s="22"/>
      <c r="G28" s="68"/>
      <c r="H28" s="68"/>
      <c r="I28" s="68"/>
    </row>
    <row r="29" spans="1:10" ht="12.75">
      <c r="A29" s="8" t="s">
        <v>62</v>
      </c>
      <c r="B29" s="72"/>
      <c r="C29" s="76"/>
      <c r="D29" s="76"/>
      <c r="E29" s="76"/>
      <c r="F29" s="21"/>
      <c r="G29" s="23"/>
      <c r="H29" s="23"/>
      <c r="I29" s="23"/>
      <c r="J29" s="32"/>
    </row>
    <row r="30" spans="1:10" ht="12.75">
      <c r="A30" s="9" t="s">
        <v>57</v>
      </c>
      <c r="B30" s="72">
        <v>279.5643911870003</v>
      </c>
      <c r="C30" s="76">
        <v>0.39444746834053235</v>
      </c>
      <c r="D30" s="76">
        <v>0.46421042975027577</v>
      </c>
      <c r="E30" s="76">
        <v>0.1413421019091908</v>
      </c>
      <c r="F30" s="21"/>
      <c r="G30" s="23">
        <v>21.22462716278449</v>
      </c>
      <c r="H30" s="23">
        <v>0</v>
      </c>
      <c r="I30" s="23">
        <v>21.22641555658135</v>
      </c>
      <c r="J30" s="32"/>
    </row>
    <row r="31" spans="1:10" ht="12.75">
      <c r="A31" s="9" t="s">
        <v>58</v>
      </c>
      <c r="B31" s="72">
        <v>1140.4642324608008</v>
      </c>
      <c r="C31" s="76">
        <v>0.42959766721020004</v>
      </c>
      <c r="D31" s="76">
        <v>0.4497611805008818</v>
      </c>
      <c r="E31" s="76">
        <v>0.12064115228891845</v>
      </c>
      <c r="F31" s="21"/>
      <c r="G31" s="23">
        <v>11.290077676228192</v>
      </c>
      <c r="H31" s="23">
        <v>10.579092455623774</v>
      </c>
      <c r="I31" s="23">
        <v>11.294907261593364</v>
      </c>
      <c r="J31" s="32"/>
    </row>
    <row r="32" spans="1:10" ht="12.75">
      <c r="A32" s="9" t="s">
        <v>59</v>
      </c>
      <c r="B32" s="72">
        <v>882.792052737299</v>
      </c>
      <c r="C32" s="76">
        <v>0.3516471512179956</v>
      </c>
      <c r="D32" s="76">
        <v>0.44015585051245426</v>
      </c>
      <c r="E32" s="76">
        <v>0.20819699826955188</v>
      </c>
      <c r="F32" s="21"/>
      <c r="G32" s="23">
        <v>5.240726828403228</v>
      </c>
      <c r="H32" s="23">
        <v>14.40649691255561</v>
      </c>
      <c r="I32" s="23">
        <v>5.174192424521843</v>
      </c>
      <c r="J32" s="32"/>
    </row>
    <row r="33" spans="1:10" ht="12.75">
      <c r="A33" s="8"/>
      <c r="B33" s="72"/>
      <c r="C33" s="76"/>
      <c r="D33" s="76"/>
      <c r="E33" s="76"/>
      <c r="F33" s="21"/>
      <c r="G33" s="23"/>
      <c r="H33" s="23"/>
      <c r="I33" s="23"/>
      <c r="J33" s="32"/>
    </row>
    <row r="34" spans="1:9" ht="12.75">
      <c r="A34" s="8" t="s">
        <v>21</v>
      </c>
      <c r="B34" s="72"/>
      <c r="C34" s="76"/>
      <c r="D34" s="76"/>
      <c r="E34" s="76"/>
      <c r="F34" s="21"/>
      <c r="G34" s="68"/>
      <c r="H34" s="68"/>
      <c r="I34" s="68"/>
    </row>
    <row r="35" spans="1:9" ht="12.75">
      <c r="A35" s="9" t="s">
        <v>29</v>
      </c>
      <c r="B35" s="72">
        <v>800</v>
      </c>
      <c r="C35" s="76">
        <v>0.6666666666666667</v>
      </c>
      <c r="D35" s="76">
        <v>0.30434782608695654</v>
      </c>
      <c r="E35" s="76">
        <v>0.028985507246376812</v>
      </c>
      <c r="F35" s="21"/>
      <c r="G35" s="68">
        <v>12.522647828004922</v>
      </c>
      <c r="H35" s="79" t="s">
        <v>54</v>
      </c>
      <c r="I35" s="79" t="s">
        <v>54</v>
      </c>
    </row>
    <row r="36" spans="1:9" ht="12.75">
      <c r="A36" s="11" t="s">
        <v>8</v>
      </c>
      <c r="B36" s="72">
        <v>1290.3730715552008</v>
      </c>
      <c r="C36" s="76">
        <v>0.3254202308812328</v>
      </c>
      <c r="D36" s="76">
        <v>0.5057411714677437</v>
      </c>
      <c r="E36" s="76">
        <v>0.16883859765102036</v>
      </c>
      <c r="F36" s="21"/>
      <c r="G36" s="68">
        <v>5.9876315126720385</v>
      </c>
      <c r="H36" s="79" t="s">
        <v>54</v>
      </c>
      <c r="I36" s="79" t="s">
        <v>54</v>
      </c>
    </row>
    <row r="37" spans="1:9" ht="12.75">
      <c r="A37" s="9" t="s">
        <v>9</v>
      </c>
      <c r="B37" s="72">
        <v>195.41968031169998</v>
      </c>
      <c r="C37" s="76">
        <v>0.5786752941012849</v>
      </c>
      <c r="D37" s="76">
        <v>0.26527797402975883</v>
      </c>
      <c r="E37" s="76">
        <v>0.15604673186895587</v>
      </c>
      <c r="F37" s="21"/>
      <c r="G37" s="68">
        <v>12.283844545829275</v>
      </c>
      <c r="H37" s="80" t="s">
        <v>54</v>
      </c>
      <c r="I37" s="80" t="s">
        <v>54</v>
      </c>
    </row>
    <row r="38" spans="1:9" ht="12.75">
      <c r="A38" s="9" t="s">
        <v>10</v>
      </c>
      <c r="B38" s="72">
        <v>17.0279245182</v>
      </c>
      <c r="C38" s="76">
        <v>0.7447558059319235</v>
      </c>
      <c r="D38" s="76">
        <v>0.10192651896858816</v>
      </c>
      <c r="E38" s="76">
        <v>0.15331767509948835</v>
      </c>
      <c r="F38" s="21"/>
      <c r="G38" s="68">
        <v>20.656762617221112</v>
      </c>
      <c r="H38" s="42" t="s">
        <v>54</v>
      </c>
      <c r="I38" s="42" t="s">
        <v>54</v>
      </c>
    </row>
    <row r="39" spans="1:9" ht="12.75">
      <c r="A39" s="8"/>
      <c r="B39" s="49"/>
      <c r="C39" s="38"/>
      <c r="D39" s="38"/>
      <c r="E39" s="38"/>
      <c r="F39" s="22"/>
      <c r="G39" s="68"/>
      <c r="H39" s="68"/>
      <c r="I39" s="68"/>
    </row>
    <row r="40" spans="1:9" s="39" customFormat="1" ht="12.75">
      <c r="A40" s="8" t="s">
        <v>7</v>
      </c>
      <c r="B40" s="28">
        <v>2302.820676385097</v>
      </c>
      <c r="C40" s="77">
        <v>0.3936024300704124</v>
      </c>
      <c r="D40" s="77">
        <v>0.4486575871351481</v>
      </c>
      <c r="E40" s="77">
        <v>0.15773998279443682</v>
      </c>
      <c r="F40" s="22"/>
      <c r="G40" s="78">
        <v>11.474200796469773</v>
      </c>
      <c r="H40" s="78">
        <v>12.522647828004922</v>
      </c>
      <c r="I40" s="78">
        <v>11.46865575803689</v>
      </c>
    </row>
    <row r="41" spans="1:9" ht="12.75">
      <c r="A41" s="8"/>
      <c r="B41" s="28"/>
      <c r="C41" s="41"/>
      <c r="D41" s="41"/>
      <c r="E41" s="41"/>
      <c r="F41" s="22"/>
      <c r="G41" s="18"/>
      <c r="H41" s="18"/>
      <c r="I41" s="18"/>
    </row>
    <row r="42" spans="1:9" ht="12.75">
      <c r="A42" s="13" t="s">
        <v>22</v>
      </c>
      <c r="B42" s="13"/>
      <c r="C42" s="14"/>
      <c r="D42" s="14"/>
      <c r="E42" s="14"/>
      <c r="F42" s="14"/>
      <c r="G42" s="36"/>
      <c r="H42" s="14"/>
      <c r="I42" s="14"/>
    </row>
    <row r="44" spans="1:7" ht="12.75">
      <c r="A44" s="90" t="s">
        <v>64</v>
      </c>
      <c r="C44" s="38"/>
      <c r="D44" s="38"/>
      <c r="E44" s="38"/>
      <c r="G44" s="40"/>
    </row>
    <row r="45" spans="2:7" ht="12.75">
      <c r="B45"/>
      <c r="C45" s="38"/>
      <c r="D45" s="38"/>
      <c r="E45" s="38"/>
      <c r="G45" s="40"/>
    </row>
    <row r="46" spans="3:9" ht="12.75">
      <c r="C46" s="38"/>
      <c r="D46" s="38"/>
      <c r="E46" s="38"/>
      <c r="G46" s="43"/>
      <c r="H46"/>
      <c r="I46"/>
    </row>
    <row r="47" spans="3:9" ht="12.75">
      <c r="C47" s="38"/>
      <c r="D47" s="38"/>
      <c r="E47" s="38"/>
      <c r="G47"/>
      <c r="H47"/>
      <c r="I47"/>
    </row>
    <row r="48" spans="3:9" ht="12.75">
      <c r="C48" s="38"/>
      <c r="D48" s="38"/>
      <c r="E48" s="38"/>
      <c r="G48"/>
      <c r="H48"/>
      <c r="I48"/>
    </row>
    <row r="49" spans="3:9" ht="12.75">
      <c r="C49" s="29"/>
      <c r="D49" s="38"/>
      <c r="E49" s="38"/>
      <c r="G49"/>
      <c r="H49"/>
      <c r="I49"/>
    </row>
    <row r="50" spans="3:9" ht="12.75">
      <c r="C50" s="29"/>
      <c r="D50" s="38"/>
      <c r="E50" s="38"/>
      <c r="G50"/>
      <c r="H50"/>
      <c r="I50"/>
    </row>
    <row r="51" spans="3:9" ht="12.75">
      <c r="C51" s="38"/>
      <c r="D51" s="38"/>
      <c r="E51" s="38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37"/>
      <c r="G58"/>
      <c r="H58"/>
      <c r="I58"/>
    </row>
    <row r="59" spans="3:5" ht="12.75">
      <c r="C59" s="38"/>
      <c r="D59" s="38"/>
      <c r="E59" s="38"/>
    </row>
    <row r="60" spans="3:5" ht="12.75">
      <c r="C60" s="38"/>
      <c r="D60" s="38"/>
      <c r="E60" s="38"/>
    </row>
    <row r="61" spans="3:5" ht="12.75">
      <c r="C61" s="38"/>
      <c r="D61" s="38"/>
      <c r="E61" s="38"/>
    </row>
    <row r="62" spans="3:5" ht="12.75">
      <c r="C62" s="38"/>
      <c r="D62" s="38"/>
      <c r="E62" s="38"/>
    </row>
    <row r="63" spans="3:5" ht="12.75">
      <c r="C63" s="38"/>
      <c r="D63" s="38"/>
      <c r="E63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hyperlinks>
    <hyperlink ref="A44" location="Indice!A1" display="Indice"/>
  </hyperlinks>
  <printOptions/>
  <pageMargins left="0.7" right="0.79" top="1" bottom="1" header="0.52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elisa.marchini</dc:creator>
  <cp:keywords/>
  <dc:description/>
  <cp:lastModifiedBy>francesco.lovato</cp:lastModifiedBy>
  <cp:lastPrinted>2010-03-11T16:10:33Z</cp:lastPrinted>
  <dcterms:created xsi:type="dcterms:W3CDTF">2006-07-05T08:42:00Z</dcterms:created>
  <dcterms:modified xsi:type="dcterms:W3CDTF">2011-02-14T10:56:24Z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